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A:\Production\Annual Update\Publication\CD Materials\Web Files\"/>
    </mc:Choice>
  </mc:AlternateContent>
  <xr:revisionPtr revIDLastSave="0" documentId="8_{1A1410B0-23B1-423F-B9E8-E63D7AD202BA}" xr6:coauthVersionLast="47" xr6:coauthVersionMax="47" xr10:uidLastSave="{00000000-0000-0000-0000-000000000000}"/>
  <bookViews>
    <workbookView xWindow="28680" yWindow="-120" windowWidth="29040" windowHeight="15840" xr2:uid="{8856E152-1A87-4C93-8529-8DD28CCCD2D8}"/>
  </bookViews>
  <sheets>
    <sheet name="2022 Annual Update Quarters" sheetId="1" r:id="rId1"/>
    <sheet name="2022 Annual Update Annual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9" i="2" l="1"/>
  <c r="J121" i="2"/>
  <c r="J120" i="2"/>
  <c r="J119" i="2"/>
  <c r="J118" i="2"/>
  <c r="J115" i="2"/>
  <c r="J114" i="2"/>
  <c r="J113" i="2"/>
  <c r="J112" i="2"/>
  <c r="J111" i="2"/>
  <c r="J110" i="2"/>
  <c r="J109" i="2"/>
  <c r="J108" i="2"/>
  <c r="J107" i="2"/>
  <c r="J106" i="2"/>
  <c r="J105" i="2"/>
  <c r="J104" i="2"/>
  <c r="J103" i="2"/>
  <c r="J102" i="2"/>
  <c r="J101" i="2"/>
  <c r="J100" i="2"/>
  <c r="J99" i="2"/>
  <c r="J98" i="2"/>
  <c r="J97" i="2"/>
  <c r="J96" i="2"/>
  <c r="J88" i="2"/>
  <c r="J87" i="2"/>
  <c r="J86" i="2"/>
  <c r="J85" i="2"/>
  <c r="J84" i="2"/>
  <c r="J83" i="2"/>
  <c r="J77" i="2"/>
  <c r="J76" i="2"/>
  <c r="J72" i="2"/>
  <c r="J71" i="2"/>
  <c r="J70" i="2"/>
  <c r="J69" i="2"/>
  <c r="J68" i="2"/>
  <c r="J67" i="2"/>
  <c r="J66" i="2"/>
  <c r="J65" i="2"/>
  <c r="J64" i="2"/>
  <c r="J63" i="2"/>
  <c r="J62" i="2"/>
  <c r="J61" i="2"/>
  <c r="K60" i="2"/>
  <c r="J51" i="2"/>
  <c r="J50" i="2"/>
  <c r="J30" i="2"/>
  <c r="J29" i="2"/>
  <c r="J17" i="2"/>
  <c r="J16" i="2"/>
  <c r="R140" i="1"/>
  <c r="O122" i="1"/>
  <c r="O121" i="1"/>
  <c r="O120" i="1"/>
  <c r="O119" i="1"/>
  <c r="O114" i="1"/>
  <c r="O113" i="1"/>
  <c r="O112" i="1"/>
  <c r="O111" i="1"/>
  <c r="O110" i="1"/>
  <c r="O109" i="1"/>
  <c r="O108" i="1"/>
  <c r="O107" i="1"/>
  <c r="O106" i="1"/>
  <c r="O105" i="1"/>
  <c r="O104" i="1"/>
  <c r="O103" i="1"/>
  <c r="O102" i="1"/>
  <c r="O101" i="1"/>
  <c r="O100" i="1"/>
  <c r="O99" i="1"/>
  <c r="O87" i="1"/>
  <c r="O86" i="1"/>
  <c r="O85" i="1"/>
  <c r="O84" i="1"/>
  <c r="O78" i="1"/>
  <c r="O77" i="1"/>
  <c r="N73" i="1"/>
  <c r="N72" i="1"/>
  <c r="O71" i="1"/>
  <c r="O70" i="1"/>
  <c r="O67" i="1"/>
  <c r="O66" i="1"/>
  <c r="O65" i="1"/>
  <c r="O64" i="1"/>
  <c r="O63" i="1"/>
  <c r="O62" i="1"/>
  <c r="N61" i="1"/>
  <c r="N60" i="1"/>
  <c r="O52" i="1"/>
  <c r="O51" i="1"/>
  <c r="N31" i="1"/>
  <c r="N30" i="1"/>
  <c r="N18" i="1"/>
  <c r="N17" i="1"/>
</calcChain>
</file>

<file path=xl/sharedStrings.xml><?xml version="1.0" encoding="utf-8"?>
<sst xmlns="http://schemas.openxmlformats.org/spreadsheetml/2006/main" count="932" uniqueCount="135">
  <si>
    <t>Release Date: September 29, 2022</t>
  </si>
  <si>
    <t>Effects of Selected Federal Pandemic Response Programs on Federal Government Receipts, Expenditures, and Saving, 2022 Annual Update</t>
  </si>
  <si>
    <r>
      <t>(Billions of dollars, seasonally adjusted at</t>
    </r>
    <r>
      <rPr>
        <b/>
        <sz val="11"/>
        <rFont val="Calibri"/>
        <family val="2"/>
        <scheme val="minor"/>
      </rPr>
      <t xml:space="preserve"> annual</t>
    </r>
    <r>
      <rPr>
        <b/>
        <sz val="11"/>
        <color theme="1"/>
        <rFont val="Calibri"/>
        <family val="2"/>
        <scheme val="minor"/>
      </rPr>
      <t xml:space="preserve"> rates)</t>
    </r>
  </si>
  <si>
    <t>Levels</t>
  </si>
  <si>
    <t>Change from preceding quarter</t>
  </si>
  <si>
    <t>Line</t>
  </si>
  <si>
    <t>Q3</t>
  </si>
  <si>
    <t>Q4</t>
  </si>
  <si>
    <t>Q1</t>
  </si>
  <si>
    <t>Q2</t>
  </si>
  <si>
    <t>Current receipts</t>
  </si>
  <si>
    <t xml:space="preserve">  Previously published</t>
  </si>
  <si>
    <t>2</t>
  </si>
  <si>
    <t xml:space="preserve">     Current tax receipts</t>
  </si>
  <si>
    <t xml:space="preserve">       Previously published</t>
  </si>
  <si>
    <t>3</t>
  </si>
  <si>
    <t xml:space="preserve">          Personal current taxes</t>
  </si>
  <si>
    <t xml:space="preserve">            Previously published</t>
  </si>
  <si>
    <t>4</t>
  </si>
  <si>
    <t xml:space="preserve">          Taxes on production and imports</t>
  </si>
  <si>
    <t xml:space="preserve">              Of which:</t>
  </si>
  <si>
    <r>
      <t xml:space="preserve">                  Aviation tax holiday </t>
    </r>
    <r>
      <rPr>
        <vertAlign val="superscript"/>
        <sz val="11"/>
        <color theme="1"/>
        <rFont val="Calibri"/>
        <family val="2"/>
        <scheme val="minor"/>
      </rPr>
      <t>1</t>
    </r>
  </si>
  <si>
    <t>…</t>
  </si>
  <si>
    <t xml:space="preserve">                    Previously published</t>
  </si>
  <si>
    <t xml:space="preserve">          Taxes on corporate income</t>
  </si>
  <si>
    <t xml:space="preserve">          Taxes from the rest of the world</t>
  </si>
  <si>
    <t xml:space="preserve">      Contributions for government social insurance</t>
  </si>
  <si>
    <t xml:space="preserve">        Previously published</t>
  </si>
  <si>
    <t xml:space="preserve">      Income receipts on assets</t>
  </si>
  <si>
    <t xml:space="preserve">           Interest receipts</t>
  </si>
  <si>
    <r>
      <t xml:space="preserve">                 Student loan forbearance </t>
    </r>
    <r>
      <rPr>
        <vertAlign val="superscript"/>
        <sz val="11"/>
        <color theme="1"/>
        <rFont val="Calibri"/>
        <family val="2"/>
        <scheme val="minor"/>
      </rPr>
      <t>2</t>
    </r>
  </si>
  <si>
    <t xml:space="preserve">                   Previously published</t>
  </si>
  <si>
    <t xml:space="preserve">          Dividends</t>
  </si>
  <si>
    <t xml:space="preserve">          Rents and royalties</t>
  </si>
  <si>
    <t xml:space="preserve">      Current transfer receipts</t>
  </si>
  <si>
    <t xml:space="preserve">          From business</t>
  </si>
  <si>
    <t xml:space="preserve">           Previously published</t>
  </si>
  <si>
    <t xml:space="preserve">          From persons</t>
  </si>
  <si>
    <t xml:space="preserve">          From the rest of the world</t>
  </si>
  <si>
    <t xml:space="preserve">      Current surplus of government enterprises</t>
  </si>
  <si>
    <t>Current expenditures</t>
  </si>
  <si>
    <t xml:space="preserve">     Consumption expenditures</t>
  </si>
  <si>
    <t xml:space="preserve">           Of which:</t>
  </si>
  <si>
    <r>
      <t xml:space="preserve">               Paycheck Protection Program lender processing fees </t>
    </r>
    <r>
      <rPr>
        <vertAlign val="superscript"/>
        <sz val="11"/>
        <color theme="1"/>
        <rFont val="Calibri"/>
        <family val="2"/>
        <scheme val="minor"/>
      </rPr>
      <t>3</t>
    </r>
  </si>
  <si>
    <t xml:space="preserve">                 Previously published</t>
  </si>
  <si>
    <t xml:space="preserve">     Current transfer payments</t>
  </si>
  <si>
    <t xml:space="preserve">          Government social benefits</t>
  </si>
  <si>
    <t xml:space="preserve">               To persons</t>
  </si>
  <si>
    <t xml:space="preserve">                  Of which:</t>
  </si>
  <si>
    <r>
      <t xml:space="preserve">                      Child tax credit </t>
    </r>
    <r>
      <rPr>
        <vertAlign val="superscript"/>
        <sz val="11"/>
        <color theme="1"/>
        <rFont val="Calibri"/>
        <family val="2"/>
        <scheme val="minor"/>
      </rPr>
      <t>4</t>
    </r>
  </si>
  <si>
    <t xml:space="preserve">                         Previously published</t>
  </si>
  <si>
    <r>
      <t xml:space="preserve">                      Economic impact payments </t>
    </r>
    <r>
      <rPr>
        <vertAlign val="superscript"/>
        <sz val="11"/>
        <color theme="1"/>
        <rFont val="Calibri"/>
        <family val="2"/>
        <scheme val="minor"/>
      </rPr>
      <t>5</t>
    </r>
  </si>
  <si>
    <t xml:space="preserve">                        Previously published</t>
  </si>
  <si>
    <r>
      <t xml:space="preserve">                      Expansion of unemployment programs </t>
    </r>
    <r>
      <rPr>
        <vertAlign val="superscript"/>
        <sz val="11"/>
        <color theme="1"/>
        <rFont val="Calibri"/>
        <family val="2"/>
        <scheme val="minor"/>
      </rPr>
      <t>6</t>
    </r>
  </si>
  <si>
    <r>
      <t xml:space="preserve">                      Increase in Medicare reimbursement rates </t>
    </r>
    <r>
      <rPr>
        <vertAlign val="superscript"/>
        <sz val="11"/>
        <color theme="1"/>
        <rFont val="Calibri"/>
        <family val="2"/>
        <scheme val="minor"/>
      </rPr>
      <t>7</t>
    </r>
  </si>
  <si>
    <r>
      <t xml:space="preserve">                      Lost wages supplemental payments</t>
    </r>
    <r>
      <rPr>
        <vertAlign val="superscript"/>
        <sz val="11"/>
        <color theme="1"/>
        <rFont val="Calibri"/>
        <family val="2"/>
        <scheme val="minor"/>
      </rPr>
      <t xml:space="preserve"> 8</t>
    </r>
  </si>
  <si>
    <r>
      <t xml:space="preserve">                      Paycheck Protection Program loans to NPISH </t>
    </r>
    <r>
      <rPr>
        <vertAlign val="superscript"/>
        <sz val="11"/>
        <color theme="1"/>
        <rFont val="Calibri"/>
        <family val="2"/>
        <scheme val="minor"/>
      </rPr>
      <t>3</t>
    </r>
  </si>
  <si>
    <r>
      <t xml:space="preserve">                      Provider Relief Fund to NPISH </t>
    </r>
    <r>
      <rPr>
        <vertAlign val="superscript"/>
        <sz val="11"/>
        <color theme="1"/>
        <rFont val="Calibri"/>
        <family val="2"/>
        <scheme val="minor"/>
      </rPr>
      <t>9</t>
    </r>
  </si>
  <si>
    <t xml:space="preserve">                       Previously published</t>
  </si>
  <si>
    <t xml:space="preserve">               To the rest of the world</t>
  </si>
  <si>
    <t xml:space="preserve">                   Of which:</t>
  </si>
  <si>
    <r>
      <t xml:space="preserve">                       Economic impact payments </t>
    </r>
    <r>
      <rPr>
        <vertAlign val="superscript"/>
        <sz val="11"/>
        <color theme="1"/>
        <rFont val="Calibri"/>
        <family val="2"/>
        <scheme val="minor"/>
      </rPr>
      <t>4</t>
    </r>
  </si>
  <si>
    <t xml:space="preserve">          Other current transfer payments</t>
  </si>
  <si>
    <t xml:space="preserve">               Grants-in-aid to state and local governments</t>
  </si>
  <si>
    <t xml:space="preserve">                 Of which:</t>
  </si>
  <si>
    <r>
      <t xml:space="preserve">                   Coronavirus Relief Fund</t>
    </r>
    <r>
      <rPr>
        <vertAlign val="superscript"/>
        <sz val="11"/>
        <color theme="1"/>
        <rFont val="Calibri"/>
        <family val="2"/>
        <scheme val="minor"/>
      </rPr>
      <t xml:space="preserve"> 10</t>
    </r>
  </si>
  <si>
    <t xml:space="preserve">                     Previously published</t>
  </si>
  <si>
    <r>
      <t xml:space="preserve">                   Education Stabilization Fund </t>
    </r>
    <r>
      <rPr>
        <vertAlign val="superscript"/>
        <sz val="11"/>
        <color theme="1"/>
        <rFont val="Calibri"/>
        <family val="2"/>
        <scheme val="minor"/>
      </rPr>
      <t>11</t>
    </r>
  </si>
  <si>
    <r>
      <t xml:space="preserve">                   Provider Relief Fund</t>
    </r>
    <r>
      <rPr>
        <vertAlign val="superscript"/>
        <sz val="11"/>
        <color theme="1"/>
        <rFont val="Calibri"/>
        <family val="2"/>
        <scheme val="minor"/>
      </rPr>
      <t xml:space="preserve"> 9</t>
    </r>
  </si>
  <si>
    <t xml:space="preserve">     Interest payments</t>
  </si>
  <si>
    <t xml:space="preserve">     Subsidies</t>
  </si>
  <si>
    <t xml:space="preserve">         Of which:</t>
  </si>
  <si>
    <r>
      <t xml:space="preserve">           Coronavirus Food Assistance Program </t>
    </r>
    <r>
      <rPr>
        <vertAlign val="superscript"/>
        <sz val="11"/>
        <color theme="1"/>
        <rFont val="Calibri"/>
        <family val="2"/>
        <scheme val="minor"/>
      </rPr>
      <t>12</t>
    </r>
  </si>
  <si>
    <t xml:space="preserve">              Previously published</t>
  </si>
  <si>
    <r>
      <t xml:space="preserve">           Economic Injury Disaster Loans </t>
    </r>
    <r>
      <rPr>
        <vertAlign val="superscript"/>
        <sz val="11"/>
        <color theme="1"/>
        <rFont val="Calibri"/>
        <family val="2"/>
        <scheme val="minor"/>
      </rPr>
      <t>13</t>
    </r>
  </si>
  <si>
    <t xml:space="preserve">           Employee Retention Tax Credit</t>
  </si>
  <si>
    <t xml:space="preserve">             Previously published</t>
  </si>
  <si>
    <t xml:space="preserve">           Grants to air carriers</t>
  </si>
  <si>
    <r>
      <t xml:space="preserve">           Paycheck Protection Program loans to businesses </t>
    </r>
    <r>
      <rPr>
        <vertAlign val="superscript"/>
        <sz val="11"/>
        <color theme="1"/>
        <rFont val="Calibri"/>
        <family val="2"/>
        <scheme val="minor"/>
      </rPr>
      <t>3</t>
    </r>
  </si>
  <si>
    <t xml:space="preserve">                 Corporate business</t>
  </si>
  <si>
    <t xml:space="preserve">                 Sole proprietorships and partnerships</t>
  </si>
  <si>
    <t xml:space="preserve">                     Farm</t>
  </si>
  <si>
    <t xml:space="preserve">                     Nonfarm</t>
  </si>
  <si>
    <r>
      <t xml:space="preserve">           Provider Relief Fund </t>
    </r>
    <r>
      <rPr>
        <vertAlign val="superscript"/>
        <sz val="11"/>
        <color theme="1"/>
        <rFont val="Calibri"/>
        <family val="2"/>
        <scheme val="minor"/>
      </rPr>
      <t>9</t>
    </r>
  </si>
  <si>
    <r>
      <t xml:space="preserve">           Restaurant Revitalization Fund </t>
    </r>
    <r>
      <rPr>
        <vertAlign val="superscript"/>
        <sz val="11"/>
        <color theme="1"/>
        <rFont val="Calibri"/>
        <family val="2"/>
        <scheme val="minor"/>
      </rPr>
      <t>14</t>
    </r>
  </si>
  <si>
    <r>
      <t xml:space="preserve">           Support for public transit agencies</t>
    </r>
    <r>
      <rPr>
        <vertAlign val="superscript"/>
        <sz val="11"/>
        <color theme="1"/>
        <rFont val="Calibri"/>
        <family val="2"/>
        <scheme val="minor"/>
      </rPr>
      <t xml:space="preserve"> 15</t>
    </r>
  </si>
  <si>
    <t xml:space="preserve">           Tax credits to fund paid sick leave</t>
  </si>
  <si>
    <t>Net federal government saving</t>
  </si>
  <si>
    <t>Addenda</t>
  </si>
  <si>
    <t>Total receipts</t>
  </si>
  <si>
    <t xml:space="preserve">         Previously published</t>
  </si>
  <si>
    <t xml:space="preserve">                Previously published</t>
  </si>
  <si>
    <t>Capital transfer receipts</t>
  </si>
  <si>
    <t>Total expenditures</t>
  </si>
  <si>
    <t>Capital transfer payments</t>
  </si>
  <si>
    <r>
      <t xml:space="preserve">Emergency rental and homeowners assistance </t>
    </r>
    <r>
      <rPr>
        <vertAlign val="superscript"/>
        <sz val="11"/>
        <color theme="1"/>
        <rFont val="Calibri"/>
        <family val="2"/>
        <scheme val="minor"/>
      </rPr>
      <t>16</t>
    </r>
  </si>
  <si>
    <t xml:space="preserve">                             Previously published</t>
  </si>
  <si>
    <t>Net investment</t>
  </si>
  <si>
    <t>Net purchases of nonproduced assets</t>
  </si>
  <si>
    <t>ARPA</t>
  </si>
  <si>
    <t>-American Rescue Plan Act of 2021</t>
  </si>
  <si>
    <t>CARES</t>
  </si>
  <si>
    <t>-Coronavirus Aid, Relief, and Economic Security</t>
  </si>
  <si>
    <t>CRRSA</t>
  </si>
  <si>
    <t>-Coronavirus Response and Relief Supplemental Appropriations Act of 2021</t>
  </si>
  <si>
    <t>NPISH</t>
  </si>
  <si>
    <t>-Nonprofit institutions serving households</t>
  </si>
  <si>
    <t>1. Certain aviation excise taxes were temporarily suspended by the CARES Act beginning on March 28, 2020.</t>
  </si>
  <si>
    <r>
      <rPr>
        <sz val="11"/>
        <rFont val="Calibri"/>
        <family val="2"/>
        <scheme val="minor"/>
      </rPr>
      <t>2. Interest payments due on certain categories of federally-held student loans were initially suspended by the CARES Act. For more information, refer to</t>
    </r>
    <r>
      <rPr>
        <u/>
        <sz val="11"/>
        <color theme="10"/>
        <rFont val="Calibri"/>
        <family val="2"/>
        <scheme val="minor"/>
      </rPr>
      <t xml:space="preserve"> How does the federal response to the COVID-19 pandemic affect BEA's estimate of personal interest payments?</t>
    </r>
  </si>
  <si>
    <r>
      <rPr>
        <sz val="11"/>
        <rFont val="Calibri"/>
        <family val="2"/>
        <scheme val="minor"/>
      </rPr>
      <t xml:space="preserve">3. The Paycheck Protection Program, initially established by the CARES Act, provides forgivable loans to help small businesses and nonprofit institutions make payroll and cover other expenses. It also provides funding to reimburse private lending institutions for the costs of administering these loans. For more information, refer to </t>
    </r>
    <r>
      <rPr>
        <u/>
        <sz val="11"/>
        <color theme="10"/>
        <rFont val="Calibri"/>
        <family val="2"/>
        <scheme val="minor"/>
      </rPr>
      <t>How does the Paycheck Protection Program impact the national income and product accounts (NIPAs)?</t>
    </r>
  </si>
  <si>
    <t>4. The American Rescue Plan increased the Child Tax Credit to $3,000 per child over the age of six and $3,600 for children under the age of six, and raised the age limit from 16 to 17. It also authorized that up to half of these credits could be distributed through advance payments during the tax year, while the rest would be claimed when parents file tax returns the following year.</t>
  </si>
  <si>
    <r>
      <rPr>
        <sz val="11"/>
        <rFont val="Calibri"/>
        <family val="2"/>
        <scheme val="minor"/>
      </rPr>
      <t>5. Economic impact payments, initially established by the CARES Act, provide direct payments to individuals. For more information, refer to</t>
    </r>
    <r>
      <rPr>
        <u/>
        <sz val="11"/>
        <color theme="10"/>
        <rFont val="Calibri"/>
        <family val="2"/>
        <scheme val="minor"/>
      </rPr>
      <t xml:space="preserve"> How are federal economic impact payments to support individuals during the COVID-19 pandemic recorded in the NIPAs?</t>
    </r>
  </si>
  <si>
    <r>
      <rPr>
        <sz val="11"/>
        <rFont val="Calibri"/>
        <family val="2"/>
        <scheme val="minor"/>
      </rPr>
      <t>6. Unemployment insurance benefits were expanded through several programs that were initially established through the CARES Act. For more information, refer to</t>
    </r>
    <r>
      <rPr>
        <u/>
        <sz val="11"/>
        <color theme="10"/>
        <rFont val="Calibri"/>
        <family val="2"/>
        <scheme val="minor"/>
      </rPr>
      <t xml:space="preserve"> How will the expansion of unemployment benefits in response to the COVID-19 pandemic be recorded in the NIPAs?</t>
    </r>
  </si>
  <si>
    <t>7. A two percent reduction in reimbursements paid to Medicare service providers that went into effect in 2013 was initially suspended by the CARES Act. The resulting increased reimbursement rates went into effect beginning on May 1, 2020.</t>
  </si>
  <si>
    <t xml:space="preserve">8. The Federal Emergency Management Agency (FEMA) was authorized to make payments from the Disaster Relief Fund to supplement wages lost as a result of the COVID-19 pandemic. </t>
  </si>
  <si>
    <t>9. The Department of Health and Human Services distributes money from the Provider Relief Fund to hospitals and health care providers on the front lines of the coronavirus response. This funding supports health care-related expenses or lost revenue attributable to COVID-19 and ensures uninsured Americans can get treatment for COVID-19. In the NIPAs, funds provided to nonprofit hospitals are recorded as social benefits.</t>
  </si>
  <si>
    <t>10. The Coronavirus Relief Fund, initially established by the CARES Act, provides for payments to state, local, and tribal governments for necessary expenditures incurred due to the COVID-19 public health emergency.</t>
  </si>
  <si>
    <t>11. The Education Stabilization Fund, initially established by the CARES Act, provides education support to states, schools, and institutes of higher education in response to coronavirus. Four grant programs were created through the CARES Act: Education Stabilization Fund Discretionary Grants; Governor’s Emergency Education Relief Fund; Elementary and Secondary School Emergency Relief Fund; and Higher Education Emergency Relief Fund.</t>
  </si>
  <si>
    <t>12. The Coronavirus Food Assistance Program, initially established by the CARES Act, provides direct support to farmers and ranchers where prices and market supply chains have been impacted by the COVID-19 pandemic.</t>
  </si>
  <si>
    <r>
      <rPr>
        <sz val="11"/>
        <rFont val="Calibri"/>
        <family val="2"/>
        <scheme val="minor"/>
      </rPr>
      <t xml:space="preserve">13. Economic Injury Disaster Loans provide economic relief to small businesses and nonprofit organizations experiencing a temporary loss of revenue. The loans can be used to cover a wide array of working capital needs and normal operating expenses. For more information, refer to </t>
    </r>
    <r>
      <rPr>
        <u/>
        <sz val="11"/>
        <color theme="10"/>
        <rFont val="Calibri"/>
        <family val="2"/>
        <scheme val="minor"/>
      </rPr>
      <t>How is the COVID-19 Economic Injury Disaster Loan program (EIDL) recorded in the NIPAs?</t>
    </r>
  </si>
  <si>
    <r>
      <rPr>
        <sz val="11"/>
        <rFont val="Calibri"/>
        <family val="2"/>
        <scheme val="minor"/>
      </rPr>
      <t xml:space="preserve">14. The Restaurant Revitalization Fund provides emergency assistance to bars, restaurants, and other food and beverage-related businesses. The program compensates owners for the decline in revenue due to the COVID-19 pandemic. For more information, refer to </t>
    </r>
    <r>
      <rPr>
        <u/>
        <sz val="11"/>
        <color theme="10"/>
        <rFont val="Calibri"/>
        <family val="2"/>
        <scheme val="minor"/>
      </rPr>
      <t>How does the Restaurant Revitalization Fund impact the NIPAs?</t>
    </r>
  </si>
  <si>
    <t>15. The CARES Act provides $25 billion to transit agencies to help to prevent, prepare for and respond to the COVID-19 pandemic. In the NIPAs, public transit agencies are classified as state and local government enterprises.</t>
  </si>
  <si>
    <r>
      <rPr>
        <sz val="11"/>
        <rFont val="Calibri"/>
        <family val="2"/>
        <scheme val="minor"/>
      </rPr>
      <t xml:space="preserve">16. The Emergency Rental Assistance program, initially established by the CRRSA Act, and the Homeowner Assistance program, initially established by the ARPA, provide assistance for home expenses including rental arrears and delinquent mortgage payments resulting from the pandemic. For more information, refer to </t>
    </r>
    <r>
      <rPr>
        <u/>
        <sz val="11"/>
        <color theme="10"/>
        <rFont val="Calibri"/>
        <family val="2"/>
        <scheme val="minor"/>
      </rPr>
      <t xml:space="preserve">How are federal programs to assist renters and homeowners during the COVID-19 pandemic recorded in the NIPAs? </t>
    </r>
    <r>
      <rPr>
        <sz val="11"/>
        <rFont val="Calibri"/>
        <family val="2"/>
        <scheme val="minor"/>
      </rPr>
      <t xml:space="preserve">For the first quarter of 2021, includes payments from the Emergency Rental Assistance program to provide assistance to pay for rental, mortgage, and utility arrears resulting from the COVID-19 pandemic. </t>
    </r>
  </si>
  <si>
    <r>
      <rPr>
        <sz val="11"/>
        <rFont val="Calibri"/>
        <family val="2"/>
        <scheme val="minor"/>
      </rPr>
      <t>NOTE: For national statistics detailing the amount of federal government receipts and expenditures, BEA publishes the total level at an annualized rate. BEA does this so that monthly estimates can be easily compared to quarterly estimates included in BEA's quarterly gross domestic product report, for example. To be consistent, the figures in this table also are annualized. For more information, refer to the FAQ</t>
    </r>
    <r>
      <rPr>
        <u/>
        <sz val="11"/>
        <color theme="10"/>
        <rFont val="Calibri"/>
        <family val="2"/>
        <scheme val="minor"/>
      </rPr>
      <t xml:space="preserve"> "Why does BEA publish estimates at annual rates?" </t>
    </r>
    <r>
      <rPr>
        <sz val="11"/>
        <rFont val="Calibri"/>
        <family val="2"/>
        <scheme val="minor"/>
      </rPr>
      <t>on BEA's website.</t>
    </r>
  </si>
  <si>
    <t>Data on this table will be superseded by updated estimates.</t>
  </si>
  <si>
    <t>Source: U.S. Bureau of Economic Analysis</t>
  </si>
  <si>
    <t>(Billions of dollars)</t>
  </si>
  <si>
    <r>
      <t xml:space="preserve">                       Child tax credit</t>
    </r>
    <r>
      <rPr>
        <vertAlign val="superscript"/>
        <sz val="11"/>
        <color theme="1"/>
        <rFont val="Calibri"/>
        <family val="2"/>
        <scheme val="minor"/>
      </rPr>
      <t xml:space="preserve"> 4</t>
    </r>
  </si>
  <si>
    <t xml:space="preserve">                          Previously published</t>
  </si>
  <si>
    <r>
      <t xml:space="preserve">                      Economic impact payments</t>
    </r>
    <r>
      <rPr>
        <vertAlign val="superscript"/>
        <sz val="11"/>
        <color theme="1"/>
        <rFont val="Calibri"/>
        <family val="2"/>
        <scheme val="minor"/>
      </rPr>
      <t xml:space="preserve"> 5</t>
    </r>
  </si>
  <si>
    <r>
      <t xml:space="preserve">                       Economic impact payments </t>
    </r>
    <r>
      <rPr>
        <vertAlign val="superscript"/>
        <sz val="11"/>
        <color theme="1"/>
        <rFont val="Calibri"/>
        <family val="2"/>
        <scheme val="minor"/>
      </rPr>
      <t>5</t>
    </r>
  </si>
  <si>
    <r>
      <t xml:space="preserve">           Provider Relief Fund </t>
    </r>
    <r>
      <rPr>
        <vertAlign val="superscript"/>
        <sz val="11"/>
        <color theme="1"/>
        <rFont val="Calibri"/>
        <family val="2"/>
        <scheme val="minor"/>
      </rPr>
      <t>8</t>
    </r>
  </si>
  <si>
    <r>
      <t xml:space="preserve">           Restaurant Revitalization Fund</t>
    </r>
    <r>
      <rPr>
        <vertAlign val="superscript"/>
        <sz val="11"/>
        <color theme="1"/>
        <rFont val="Calibri"/>
        <family val="2"/>
        <scheme val="minor"/>
      </rPr>
      <t xml:space="preserve"> 14</t>
    </r>
  </si>
  <si>
    <r>
      <rPr>
        <sz val="11"/>
        <rFont val="Calibri"/>
        <family val="2"/>
        <scheme val="minor"/>
      </rPr>
      <t xml:space="preserve">5. Economic impact payments, initially established by the CARES Act, provide direct payments to individuals. For more information, refer to </t>
    </r>
    <r>
      <rPr>
        <u/>
        <sz val="11"/>
        <color theme="10"/>
        <rFont val="Calibri"/>
        <family val="2"/>
        <scheme val="minor"/>
      </rPr>
      <t>How are federal economic impact payments to support individuals during the COVID-19 pandemic recorded in the NIPAs?</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</si>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</sst>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m\ d\,\ yyyy;@"/>
    <numFmt numFmtId="165"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i/>
      <sz val="11"/>
      <color theme="1"/>
      <name val="Calibri"/>
      <family val="2"/>
      <scheme val="minor"/>
    </font>
    <font>
      <vertAlign val="superscript"/>
      <sz val="11"/>
      <color theme="1"/>
      <name val="Calibri"/>
      <family val="2"/>
      <scheme val="minor"/>
    </font>
    <font>
      <sz val="11"/>
      <name val="Calibri"/>
      <family val="2"/>
      <scheme val="minor"/>
    </font>
    <font>
      <b/>
      <sz val="11"/>
      <name val="Arial"/>
      <family val="2"/>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top style="thin">
        <color theme="0" tint="-0.499984740745262"/>
      </top>
      <bottom style="thin">
        <color theme="2" tint="-0.499984740745262"/>
      </bottom>
      <diagonal/>
    </border>
    <border>
      <left/>
      <right style="thin">
        <color theme="0" tint="-0.499984740745262"/>
      </right>
      <top style="thin">
        <color theme="0" tint="-0.499984740745262"/>
      </top>
      <bottom style="thin">
        <color theme="2" tint="-0.499984740745262"/>
      </bottom>
      <diagonal/>
    </border>
    <border>
      <left/>
      <right/>
      <top style="thin">
        <color theme="0" tint="-0.499984740745262"/>
      </top>
      <bottom style="thin">
        <color theme="2" tint="-0.499984740745262"/>
      </bottom>
      <diagonal/>
    </border>
    <border>
      <left style="thin">
        <color theme="0" tint="-0.499984740745262"/>
      </left>
      <right/>
      <top style="thin">
        <color theme="0" tint="-0.499984740745262"/>
      </top>
      <bottom style="thin">
        <color theme="2" tint="-0.499984740745262"/>
      </bottom>
      <diagonal/>
    </border>
    <border>
      <left/>
      <right style="medium">
        <color theme="0" tint="-0.499984740745262"/>
      </right>
      <top style="thin">
        <color theme="0" tint="-0.499984740745262"/>
      </top>
      <bottom style="thin">
        <color theme="2" tint="-0.499984740745262"/>
      </bottom>
      <diagonal/>
    </border>
    <border>
      <left style="medium">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style="medium">
        <color theme="2" tint="-0.499984740745262"/>
      </right>
      <top/>
      <bottom style="medium">
        <color theme="0" tint="-0.499984740745262"/>
      </bottom>
      <diagonal/>
    </border>
    <border>
      <left style="medium">
        <color theme="2" tint="-0.499984740745262"/>
      </left>
      <right style="medium">
        <color theme="2" tint="-0.499984740745262"/>
      </right>
      <top/>
      <bottom style="medium">
        <color theme="0" tint="-0.499984740745262"/>
      </bottom>
      <diagonal/>
    </border>
    <border>
      <left style="thin">
        <color theme="0" tint="-0.499984740745262"/>
      </left>
      <right style="thin">
        <color theme="0" tint="-0.499984740745262"/>
      </right>
      <top style="thin">
        <color theme="2" tint="-0.499984740745262"/>
      </top>
      <bottom style="medium">
        <color theme="0" tint="-0.499984740745262"/>
      </bottom>
      <diagonal/>
    </border>
    <border>
      <left/>
      <right/>
      <top style="thin">
        <color theme="2" tint="-0.499984740745262"/>
      </top>
      <bottom style="medium">
        <color theme="0" tint="-0.499984740745262"/>
      </bottom>
      <diagonal/>
    </border>
    <border>
      <left style="thin">
        <color theme="2" tint="-0.499984740745262"/>
      </left>
      <right/>
      <top style="thin">
        <color theme="2" tint="-0.499984740745262"/>
      </top>
      <bottom style="medium">
        <color theme="0" tint="-0.499984740745262"/>
      </bottom>
      <diagonal/>
    </border>
    <border>
      <left style="thin">
        <color theme="0" tint="-0.499984740745262"/>
      </left>
      <right/>
      <top style="thin">
        <color theme="2" tint="-0.499984740745262"/>
      </top>
      <bottom style="medium">
        <color theme="0" tint="-0.499984740745262"/>
      </bottom>
      <diagonal/>
    </border>
    <border>
      <left style="thin">
        <color theme="0" tint="-0.499984740745262"/>
      </left>
      <right style="medium">
        <color theme="0" tint="-0.499984740745262"/>
      </right>
      <top style="thin">
        <color theme="2"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medium">
        <color theme="2" tint="-0.499984740745262"/>
      </right>
      <top/>
      <bottom/>
      <diagonal/>
    </border>
    <border>
      <left style="medium">
        <color theme="2" tint="-0.499984740745262"/>
      </left>
      <right/>
      <top/>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theme="0" tint="-0.499984740745262"/>
      </left>
      <right style="medium">
        <color theme="0" tint="-0.499984740745262"/>
      </right>
      <top/>
      <bottom/>
      <diagonal/>
    </border>
    <border>
      <left style="medium">
        <color theme="0" tint="-0.499984740745262"/>
      </left>
      <right/>
      <top/>
      <bottom/>
      <diagonal/>
    </border>
    <border>
      <left/>
      <right style="medium">
        <color theme="0" tint="-0.499984740745262"/>
      </right>
      <top/>
      <bottom style="medium">
        <color theme="2"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right/>
      <top style="medium">
        <color theme="0" tint="-0.499984740745262"/>
      </top>
      <bottom style="thin">
        <color theme="2" tint="-0.499984740745262"/>
      </bottom>
      <diagonal/>
    </border>
    <border>
      <left/>
      <right style="medium">
        <color theme="0" tint="-0.499984740745262"/>
      </right>
      <top style="medium">
        <color theme="0" tint="-0.499984740745262"/>
      </top>
      <bottom style="thin">
        <color theme="2" tint="-0.499984740745262"/>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141">
    <xf numFmtId="0" fontId="0" fillId="0" borderId="0" xfId="0"/>
    <xf numFmtId="164" fontId="0" fillId="0" borderId="0" xfId="0" applyNumberFormat="1" applyAlignment="1">
      <alignment horizontal="right"/>
    </xf>
    <xf numFmtId="164" fontId="0" fillId="0" borderId="0" xfId="0" applyNumberFormat="1"/>
    <xf numFmtId="0" fontId="2" fillId="0" borderId="1" xfId="0" applyFont="1" applyBorder="1"/>
    <xf numFmtId="0" fontId="0" fillId="0" borderId="2" xfId="0" applyBorder="1"/>
    <xf numFmtId="0" fontId="0" fillId="0" borderId="0" xfId="0" applyAlignment="1">
      <alignment horizontal="center"/>
    </xf>
    <xf numFmtId="0" fontId="0" fillId="0" borderId="6" xfId="0" applyBorder="1"/>
    <xf numFmtId="0" fontId="0" fillId="0" borderId="12" xfId="0" applyBorder="1" applyAlignment="1">
      <alignment horizontal="center"/>
    </xf>
    <xf numFmtId="0" fontId="0" fillId="0" borderId="16" xfId="0" applyBorder="1"/>
    <xf numFmtId="0" fontId="0" fillId="0" borderId="17" xfId="0" applyBorder="1"/>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2" fillId="2" borderId="27" xfId="0" applyFont="1" applyFill="1" applyBorder="1"/>
    <xf numFmtId="0" fontId="2" fillId="2" borderId="28" xfId="0" applyFont="1" applyFill="1" applyBorder="1"/>
    <xf numFmtId="165" fontId="2" fillId="2" borderId="29" xfId="0" applyNumberFormat="1" applyFont="1" applyFill="1" applyBorder="1" applyAlignment="1">
      <alignment horizontal="right"/>
    </xf>
    <xf numFmtId="165" fontId="2" fillId="2" borderId="30" xfId="0" applyNumberFormat="1" applyFont="1" applyFill="1" applyBorder="1" applyAlignment="1">
      <alignment horizontal="right"/>
    </xf>
    <xf numFmtId="165" fontId="2" fillId="2" borderId="31" xfId="0" applyNumberFormat="1" applyFont="1" applyFill="1" applyBorder="1" applyAlignment="1">
      <alignment horizontal="right"/>
    </xf>
    <xf numFmtId="165" fontId="2" fillId="2" borderId="32" xfId="0" applyNumberFormat="1" applyFont="1" applyFill="1" applyBorder="1" applyAlignment="1">
      <alignment horizontal="right"/>
    </xf>
    <xf numFmtId="0" fontId="2" fillId="2" borderId="0" xfId="0" applyFont="1" applyFill="1"/>
    <xf numFmtId="0" fontId="5" fillId="2" borderId="6" xfId="0" applyFont="1" applyFill="1" applyBorder="1"/>
    <xf numFmtId="165" fontId="5" fillId="2" borderId="33" xfId="0" applyNumberFormat="1" applyFont="1" applyFill="1" applyBorder="1" applyAlignment="1">
      <alignment horizontal="right"/>
    </xf>
    <xf numFmtId="165" fontId="5" fillId="2" borderId="34" xfId="0" applyNumberFormat="1" applyFont="1" applyFill="1" applyBorder="1" applyAlignment="1">
      <alignment horizontal="right"/>
    </xf>
    <xf numFmtId="165" fontId="5" fillId="2" borderId="35" xfId="0" applyNumberFormat="1" applyFont="1" applyFill="1" applyBorder="1" applyAlignment="1">
      <alignment horizontal="right"/>
    </xf>
    <xf numFmtId="165" fontId="5" fillId="2" borderId="36" xfId="0" applyNumberFormat="1" applyFont="1" applyFill="1" applyBorder="1" applyAlignment="1">
      <alignment horizontal="right"/>
    </xf>
    <xf numFmtId="0" fontId="2" fillId="0" borderId="0" xfId="0" applyFont="1" applyAlignment="1">
      <alignment horizontal="right"/>
    </xf>
    <xf numFmtId="0" fontId="2" fillId="0" borderId="37" xfId="0" applyFont="1" applyBorder="1"/>
    <xf numFmtId="165" fontId="2" fillId="0" borderId="33" xfId="0" applyNumberFormat="1" applyFont="1" applyBorder="1" applyAlignment="1">
      <alignment horizontal="right"/>
    </xf>
    <xf numFmtId="165" fontId="2" fillId="0" borderId="34" xfId="0" applyNumberFormat="1" applyFont="1" applyBorder="1" applyAlignment="1">
      <alignment horizontal="right"/>
    </xf>
    <xf numFmtId="165" fontId="2" fillId="0" borderId="35" xfId="0" applyNumberFormat="1" applyFont="1" applyBorder="1" applyAlignment="1">
      <alignment horizontal="right"/>
    </xf>
    <xf numFmtId="165" fontId="2" fillId="0" borderId="36" xfId="0" applyNumberFormat="1" applyFont="1" applyBorder="1" applyAlignment="1">
      <alignment horizontal="right"/>
    </xf>
    <xf numFmtId="0" fontId="5" fillId="0" borderId="37" xfId="0" applyFont="1" applyBorder="1"/>
    <xf numFmtId="165" fontId="5" fillId="0" borderId="33" xfId="0" applyNumberFormat="1" applyFont="1" applyBorder="1" applyAlignment="1">
      <alignment horizontal="right"/>
    </xf>
    <xf numFmtId="165" fontId="5" fillId="0" borderId="34" xfId="0" applyNumberFormat="1" applyFont="1" applyBorder="1" applyAlignment="1">
      <alignment horizontal="right"/>
    </xf>
    <xf numFmtId="165" fontId="5" fillId="0" borderId="35" xfId="0" applyNumberFormat="1" applyFont="1" applyBorder="1" applyAlignment="1">
      <alignment horizontal="right"/>
    </xf>
    <xf numFmtId="165" fontId="5" fillId="0" borderId="36" xfId="0" applyNumberFormat="1" applyFont="1" applyBorder="1" applyAlignment="1">
      <alignment horizontal="right"/>
    </xf>
    <xf numFmtId="0" fontId="0" fillId="2" borderId="0" xfId="0" applyFill="1" applyAlignment="1">
      <alignment horizontal="right"/>
    </xf>
    <xf numFmtId="0" fontId="0" fillId="2" borderId="37" xfId="0" applyFill="1" applyBorder="1"/>
    <xf numFmtId="165" fontId="0" fillId="2" borderId="33" xfId="0" applyNumberFormat="1" applyFill="1" applyBorder="1" applyAlignment="1">
      <alignment horizontal="right"/>
    </xf>
    <xf numFmtId="165" fontId="0" fillId="2" borderId="34" xfId="0" applyNumberFormat="1" applyFill="1" applyBorder="1" applyAlignment="1">
      <alignment horizontal="right"/>
    </xf>
    <xf numFmtId="165" fontId="0" fillId="2" borderId="35" xfId="0" applyNumberFormat="1" applyFill="1" applyBorder="1" applyAlignment="1">
      <alignment horizontal="right"/>
    </xf>
    <xf numFmtId="165" fontId="0" fillId="2" borderId="36" xfId="0" applyNumberFormat="1" applyFill="1" applyBorder="1" applyAlignment="1">
      <alignment horizontal="right"/>
    </xf>
    <xf numFmtId="0" fontId="5" fillId="2" borderId="37" xfId="0" applyFont="1" applyFill="1" applyBorder="1"/>
    <xf numFmtId="0" fontId="0" fillId="0" borderId="0" xfId="0" applyAlignment="1">
      <alignment horizontal="right"/>
    </xf>
    <xf numFmtId="0" fontId="0" fillId="0" borderId="37" xfId="0" applyBorder="1"/>
    <xf numFmtId="165" fontId="0" fillId="0" borderId="33" xfId="0" applyNumberFormat="1" applyBorder="1" applyAlignment="1">
      <alignment horizontal="right"/>
    </xf>
    <xf numFmtId="165" fontId="0" fillId="0" borderId="34" xfId="0" applyNumberFormat="1" applyBorder="1" applyAlignment="1">
      <alignment horizontal="right"/>
    </xf>
    <xf numFmtId="165" fontId="0" fillId="0" borderId="35" xfId="0" applyNumberFormat="1" applyBorder="1" applyAlignment="1">
      <alignment horizontal="right"/>
    </xf>
    <xf numFmtId="165" fontId="0" fillId="0" borderId="36" xfId="0" applyNumberFormat="1" applyBorder="1" applyAlignment="1">
      <alignment horizontal="right"/>
    </xf>
    <xf numFmtId="165" fontId="2" fillId="2" borderId="33" xfId="0" applyNumberFormat="1" applyFont="1" applyFill="1" applyBorder="1" applyAlignment="1">
      <alignment horizontal="right"/>
    </xf>
    <xf numFmtId="165" fontId="2" fillId="2" borderId="34" xfId="0" applyNumberFormat="1" applyFont="1" applyFill="1" applyBorder="1" applyAlignment="1">
      <alignment horizontal="right"/>
    </xf>
    <xf numFmtId="165" fontId="2" fillId="2" borderId="35" xfId="0" applyNumberFormat="1" applyFont="1" applyFill="1" applyBorder="1" applyAlignment="1">
      <alignment horizontal="right"/>
    </xf>
    <xf numFmtId="165" fontId="2" fillId="2" borderId="36" xfId="0" applyNumberFormat="1" applyFont="1" applyFill="1" applyBorder="1" applyAlignment="1">
      <alignment horizontal="right"/>
    </xf>
    <xf numFmtId="0" fontId="2" fillId="2" borderId="0" xfId="0" applyFont="1" applyFill="1" applyAlignment="1">
      <alignment horizontal="right"/>
    </xf>
    <xf numFmtId="0" fontId="2" fillId="2" borderId="37" xfId="0" applyFont="1" applyFill="1" applyBorder="1"/>
    <xf numFmtId="0" fontId="2" fillId="2" borderId="27" xfId="0" applyFont="1" applyFill="1" applyBorder="1" applyAlignment="1">
      <alignment horizontal="right"/>
    </xf>
    <xf numFmtId="0" fontId="4" fillId="2" borderId="28" xfId="0" applyFont="1" applyFill="1" applyBorder="1"/>
    <xf numFmtId="0" fontId="2" fillId="0" borderId="27" xfId="0" applyFont="1" applyBorder="1" applyAlignment="1">
      <alignment horizontal="right"/>
    </xf>
    <xf numFmtId="0" fontId="2" fillId="0" borderId="28" xfId="0" applyFont="1" applyBorder="1"/>
    <xf numFmtId="0" fontId="5" fillId="2" borderId="28" xfId="0" applyFont="1" applyFill="1" applyBorder="1"/>
    <xf numFmtId="0" fontId="0" fillId="2" borderId="27" xfId="0" applyFill="1" applyBorder="1" applyAlignment="1">
      <alignment horizontal="right"/>
    </xf>
    <xf numFmtId="0" fontId="0" fillId="2" borderId="28" xfId="0" applyFill="1" applyBorder="1"/>
    <xf numFmtId="0" fontId="0" fillId="0" borderId="27" xfId="0" applyBorder="1" applyAlignment="1">
      <alignment horizontal="right"/>
    </xf>
    <xf numFmtId="0" fontId="0" fillId="0" borderId="28" xfId="0" applyBorder="1"/>
    <xf numFmtId="165" fontId="0" fillId="2" borderId="33" xfId="0" quotePrefix="1" applyNumberFormat="1" applyFill="1" applyBorder="1" applyAlignment="1">
      <alignment horizontal="right"/>
    </xf>
    <xf numFmtId="165" fontId="0" fillId="2" borderId="34" xfId="0" quotePrefix="1" applyNumberFormat="1" applyFill="1" applyBorder="1" applyAlignment="1">
      <alignment horizontal="right"/>
    </xf>
    <xf numFmtId="165" fontId="0" fillId="2" borderId="35" xfId="0" quotePrefix="1" applyNumberFormat="1" applyFill="1" applyBorder="1" applyAlignment="1">
      <alignment horizontal="right"/>
    </xf>
    <xf numFmtId="165" fontId="0" fillId="2" borderId="36" xfId="0" quotePrefix="1" applyNumberFormat="1" applyFill="1" applyBorder="1" applyAlignment="1">
      <alignment horizontal="right"/>
    </xf>
    <xf numFmtId="165" fontId="5" fillId="2" borderId="33" xfId="0" quotePrefix="1" applyNumberFormat="1" applyFont="1" applyFill="1" applyBorder="1" applyAlignment="1">
      <alignment horizontal="right"/>
    </xf>
    <xf numFmtId="165" fontId="5" fillId="2" borderId="34" xfId="0" quotePrefix="1" applyNumberFormat="1" applyFont="1" applyFill="1" applyBorder="1" applyAlignment="1">
      <alignment horizontal="right"/>
    </xf>
    <xf numFmtId="165" fontId="5" fillId="2" borderId="35" xfId="0" quotePrefix="1" applyNumberFormat="1" applyFont="1" applyFill="1" applyBorder="1" applyAlignment="1">
      <alignment horizontal="right"/>
    </xf>
    <xf numFmtId="165" fontId="5" fillId="2" borderId="36" xfId="0" quotePrefix="1" applyNumberFormat="1" applyFont="1" applyFill="1" applyBorder="1" applyAlignment="1">
      <alignment horizontal="right"/>
    </xf>
    <xf numFmtId="165" fontId="2" fillId="2" borderId="33" xfId="0" quotePrefix="1" applyNumberFormat="1" applyFont="1" applyFill="1" applyBorder="1" applyAlignment="1">
      <alignment horizontal="right"/>
    </xf>
    <xf numFmtId="165" fontId="2" fillId="2" borderId="34" xfId="0" quotePrefix="1" applyNumberFormat="1" applyFont="1" applyFill="1" applyBorder="1" applyAlignment="1">
      <alignment horizontal="right"/>
    </xf>
    <xf numFmtId="165" fontId="2" fillId="2" borderId="35" xfId="0" quotePrefix="1" applyNumberFormat="1" applyFont="1" applyFill="1" applyBorder="1" applyAlignment="1">
      <alignment horizontal="right"/>
    </xf>
    <xf numFmtId="165" fontId="2" fillId="2" borderId="36" xfId="0" quotePrefix="1" applyNumberFormat="1" applyFont="1" applyFill="1" applyBorder="1" applyAlignment="1">
      <alignment horizontal="right"/>
    </xf>
    <xf numFmtId="0" fontId="5" fillId="0" borderId="28" xfId="0" applyFont="1" applyBorder="1"/>
    <xf numFmtId="0" fontId="0" fillId="2" borderId="0" xfId="0" applyFill="1"/>
    <xf numFmtId="0" fontId="5" fillId="2" borderId="0" xfId="0" applyFont="1" applyFill="1"/>
    <xf numFmtId="0" fontId="5" fillId="0" borderId="0" xfId="0" applyFont="1"/>
    <xf numFmtId="165" fontId="2" fillId="2" borderId="33" xfId="1" applyNumberFormat="1" applyFont="1" applyFill="1" applyBorder="1" applyAlignment="1">
      <alignment horizontal="right"/>
    </xf>
    <xf numFmtId="165" fontId="2" fillId="2" borderId="34" xfId="1" applyNumberFormat="1" applyFont="1" applyFill="1" applyBorder="1" applyAlignment="1">
      <alignment horizontal="right"/>
    </xf>
    <xf numFmtId="165" fontId="2" fillId="2" borderId="35" xfId="1" applyNumberFormat="1" applyFont="1" applyFill="1" applyBorder="1" applyAlignment="1">
      <alignment horizontal="right"/>
    </xf>
    <xf numFmtId="165" fontId="2" fillId="2" borderId="36" xfId="1" applyNumberFormat="1" applyFont="1" applyFill="1" applyBorder="1" applyAlignment="1">
      <alignment horizontal="right"/>
    </xf>
    <xf numFmtId="165" fontId="5" fillId="2" borderId="33" xfId="1" applyNumberFormat="1" applyFont="1" applyFill="1" applyBorder="1" applyAlignment="1">
      <alignment horizontal="right"/>
    </xf>
    <xf numFmtId="165" fontId="5" fillId="2" borderId="34" xfId="1" applyNumberFormat="1" applyFont="1" applyFill="1" applyBorder="1" applyAlignment="1">
      <alignment horizontal="right"/>
    </xf>
    <xf numFmtId="165" fontId="5" fillId="2" borderId="35" xfId="1" applyNumberFormat="1" applyFont="1" applyFill="1" applyBorder="1" applyAlignment="1">
      <alignment horizontal="right"/>
    </xf>
    <xf numFmtId="165" fontId="5" fillId="2" borderId="36" xfId="1" applyNumberFormat="1" applyFont="1" applyFill="1" applyBorder="1" applyAlignment="1">
      <alignment horizontal="right"/>
    </xf>
    <xf numFmtId="0" fontId="2" fillId="0" borderId="28" xfId="0" applyFont="1" applyBorder="1" applyAlignment="1">
      <alignment horizontal="left"/>
    </xf>
    <xf numFmtId="0" fontId="2" fillId="0" borderId="28" xfId="0" applyFont="1" applyBorder="1" applyAlignment="1">
      <alignment horizontal="left" indent="2"/>
    </xf>
    <xf numFmtId="0" fontId="0" fillId="2" borderId="28" xfId="0" applyFill="1" applyBorder="1" applyAlignment="1">
      <alignment horizontal="left" indent="4"/>
    </xf>
    <xf numFmtId="0" fontId="0" fillId="0" borderId="28" xfId="0" applyBorder="1" applyAlignment="1">
      <alignment horizontal="left" indent="4"/>
    </xf>
    <xf numFmtId="0" fontId="0" fillId="2" borderId="28" xfId="0" applyFill="1" applyBorder="1" applyAlignment="1">
      <alignment horizontal="left" indent="2"/>
    </xf>
    <xf numFmtId="0" fontId="5" fillId="0" borderId="28" xfId="0" applyFont="1" applyBorder="1" applyAlignment="1">
      <alignment horizontal="left" indent="4"/>
    </xf>
    <xf numFmtId="0" fontId="0" fillId="0" borderId="28" xfId="0" applyBorder="1" applyAlignment="1">
      <alignment horizontal="left" indent="8"/>
    </xf>
    <xf numFmtId="0" fontId="7" fillId="0" borderId="28" xfId="0" applyFont="1" applyBorder="1" applyAlignment="1">
      <alignment horizontal="left" indent="4"/>
    </xf>
    <xf numFmtId="0" fontId="0" fillId="0" borderId="38" xfId="0" applyBorder="1" applyAlignment="1">
      <alignment horizontal="right"/>
    </xf>
    <xf numFmtId="0" fontId="5" fillId="0" borderId="39" xfId="0" applyFont="1" applyBorder="1"/>
    <xf numFmtId="165" fontId="5" fillId="0" borderId="40" xfId="0" applyNumberFormat="1" applyFont="1" applyBorder="1" applyAlignment="1">
      <alignment horizontal="right"/>
    </xf>
    <xf numFmtId="165" fontId="5" fillId="0" borderId="41" xfId="0" applyNumberFormat="1" applyFont="1" applyBorder="1" applyAlignment="1">
      <alignment horizontal="right"/>
    </xf>
    <xf numFmtId="165" fontId="5" fillId="0" borderId="42" xfId="0" applyNumberFormat="1" applyFont="1" applyBorder="1" applyAlignment="1">
      <alignment horizontal="right"/>
    </xf>
    <xf numFmtId="165" fontId="5" fillId="0" borderId="43" xfId="0" applyNumberFormat="1" applyFont="1" applyBorder="1" applyAlignment="1">
      <alignment horizontal="right"/>
    </xf>
    <xf numFmtId="0" fontId="4" fillId="0" borderId="0" xfId="0" applyFont="1"/>
    <xf numFmtId="165" fontId="2" fillId="0" borderId="0" xfId="1" applyNumberFormat="1" applyFont="1" applyFill="1" applyBorder="1" applyAlignment="1">
      <alignment horizontal="right"/>
    </xf>
    <xf numFmtId="0" fontId="7" fillId="0" borderId="0" xfId="0" quotePrefix="1" applyFont="1"/>
    <xf numFmtId="0" fontId="8" fillId="0" borderId="0" xfId="0" applyFont="1"/>
    <xf numFmtId="0" fontId="0" fillId="0" borderId="0" xfId="0" applyAlignment="1">
      <alignment horizontal="left" vertical="center" indent="2"/>
    </xf>
    <xf numFmtId="0" fontId="0" fillId="0" borderId="1" xfId="0" applyBorder="1" applyAlignment="1">
      <alignment horizontal="center"/>
    </xf>
    <xf numFmtId="0" fontId="0" fillId="0" borderId="16" xfId="0" applyBorder="1" applyAlignment="1">
      <alignment horizontal="center"/>
    </xf>
    <xf numFmtId="0" fontId="7" fillId="0" borderId="0" xfId="2" applyFont="1" applyFill="1" applyAlignment="1">
      <alignment horizontal="left" vertical="center"/>
    </xf>
    <xf numFmtId="0" fontId="3" fillId="0" borderId="0" xfId="2" applyFill="1" applyAlignment="1">
      <alignment horizontal="left" vertical="center"/>
    </xf>
    <xf numFmtId="0" fontId="3" fillId="0" borderId="0" xfId="2" applyFill="1"/>
    <xf numFmtId="0" fontId="3" fillId="0" borderId="0" xfId="2" applyFill="1" applyAlignment="1">
      <alignment horizontal="left" vertical="center" wrapText="1"/>
    </xf>
    <xf numFmtId="0" fontId="7" fillId="0" borderId="0" xfId="2" applyFont="1" applyFill="1" applyAlignment="1">
      <alignment horizontal="left" vertical="center" wrapText="1"/>
    </xf>
    <xf numFmtId="0" fontId="3" fillId="0" borderId="0" xfId="2" applyAlignment="1">
      <alignment horizontal="left" wrapText="1"/>
    </xf>
    <xf numFmtId="0" fontId="7" fillId="0" borderId="0" xfId="2" applyFont="1" applyFill="1" applyAlignment="1">
      <alignment horizontal="left" vertical="center"/>
    </xf>
    <xf numFmtId="0" fontId="0" fillId="0" borderId="0" xfId="0" applyAlignment="1">
      <alignment horizontal="left" wrapText="1"/>
    </xf>
    <xf numFmtId="0" fontId="0" fillId="0" borderId="0" xfId="0" applyAlignment="1">
      <alignment horizontal="left"/>
    </xf>
    <xf numFmtId="0" fontId="3" fillId="0" borderId="0" xfId="2" applyAlignment="1">
      <alignment horizontal="left" vertical="center" wrapText="1"/>
    </xf>
    <xf numFmtId="0" fontId="7" fillId="0" borderId="0" xfId="2" applyFont="1" applyFill="1" applyAlignment="1">
      <alignment horizontal="left" wrapText="1"/>
    </xf>
    <xf numFmtId="0" fontId="3" fillId="0" borderId="0" xfId="2" applyFill="1" applyAlignment="1">
      <alignment horizontal="left" wrapText="1"/>
    </xf>
    <xf numFmtId="0" fontId="2" fillId="0" borderId="0" xfId="0" applyFon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44" xfId="0" applyBorder="1" applyAlignment="1">
      <alignment horizontal="center"/>
    </xf>
    <xf numFmtId="0" fontId="0" fillId="0" borderId="45" xfId="0"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ea.gov/help/faq/121" TargetMode="External"/><Relationship Id="rId3" Type="http://schemas.openxmlformats.org/officeDocument/2006/relationships/hyperlink" Target="https://www.bea.gov/help/faq/1409" TargetMode="External"/><Relationship Id="rId7" Type="http://schemas.openxmlformats.org/officeDocument/2006/relationships/hyperlink" Target="https://www.bea.gov/help/faq/1464" TargetMode="External"/><Relationship Id="rId2" Type="http://schemas.openxmlformats.org/officeDocument/2006/relationships/hyperlink" Target="https://www.bea.gov/help/faq/1415" TargetMode="External"/><Relationship Id="rId1" Type="http://schemas.openxmlformats.org/officeDocument/2006/relationships/hyperlink" Target="https://www.bea.gov/help/faq/1461" TargetMode="External"/><Relationship Id="rId6" Type="http://schemas.openxmlformats.org/officeDocument/2006/relationships/hyperlink" Target="https://www.bea.gov/help/faq/1463" TargetMode="External"/><Relationship Id="rId5" Type="http://schemas.openxmlformats.org/officeDocument/2006/relationships/hyperlink" Target="https://www.bea.gov/help/faq/1407" TargetMode="External"/><Relationship Id="rId10" Type="http://schemas.openxmlformats.org/officeDocument/2006/relationships/customProperty" Target="../customProperty1.bin"/><Relationship Id="rId4" Type="http://schemas.openxmlformats.org/officeDocument/2006/relationships/hyperlink" Target="https://www.bea.gov/help/faq/1408"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bea.gov/help/faq/1409" TargetMode="External"/><Relationship Id="rId7" Type="http://schemas.openxmlformats.org/officeDocument/2006/relationships/hyperlink" Target="https://www.bea.gov/help/faq/1464" TargetMode="External"/><Relationship Id="rId2" Type="http://schemas.openxmlformats.org/officeDocument/2006/relationships/hyperlink" Target="https://www.bea.gov/help/faq/1415" TargetMode="External"/><Relationship Id="rId1" Type="http://schemas.openxmlformats.org/officeDocument/2006/relationships/hyperlink" Target="https://www.bea.gov/help/faq/1461" TargetMode="External"/><Relationship Id="rId6" Type="http://schemas.openxmlformats.org/officeDocument/2006/relationships/hyperlink" Target="https://www.bea.gov/help/faq/1463" TargetMode="External"/><Relationship Id="rId5" Type="http://schemas.openxmlformats.org/officeDocument/2006/relationships/hyperlink" Target="https://www.bea.gov/help/faq/1407" TargetMode="External"/><Relationship Id="rId4" Type="http://schemas.openxmlformats.org/officeDocument/2006/relationships/hyperlink" Target="https://www.bea.gov/help/faq/1408" TargetMode="External"/><Relationship Id="rId9"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8AD4C-5624-4F42-BDE8-1321F0E64F28}">
  <dimension ref="A1:V175"/>
  <sheetViews>
    <sheetView tabSelected="1" zoomScale="80" zoomScaleNormal="80" workbookViewId="0"/>
  </sheetViews>
  <sheetFormatPr defaultRowHeight="15" x14ac:dyDescent="0.25"/>
  <cols>
    <col min="1" max="1" width="9.42578125" customWidth="1"/>
    <col min="2" max="2" width="62.42578125" customWidth="1"/>
    <col min="3" max="4" width="10.140625" bestFit="1" customWidth="1"/>
    <col min="5" max="8" width="10.140625" customWidth="1"/>
    <col min="9" max="11" width="10.140625" bestFit="1" customWidth="1"/>
    <col min="20" max="20" width="9.85546875" bestFit="1" customWidth="1"/>
  </cols>
  <sheetData>
    <row r="1" spans="1:22" x14ac:dyDescent="0.25">
      <c r="T1" s="1"/>
      <c r="U1" s="1" t="s">
        <v>0</v>
      </c>
      <c r="V1" s="2"/>
    </row>
    <row r="2" spans="1:22" x14ac:dyDescent="0.25">
      <c r="A2" s="127" t="s">
        <v>1</v>
      </c>
      <c r="B2" s="127"/>
      <c r="C2" s="127"/>
      <c r="D2" s="127"/>
      <c r="E2" s="127"/>
      <c r="F2" s="127"/>
      <c r="G2" s="127"/>
      <c r="H2" s="127"/>
      <c r="I2" s="127"/>
      <c r="J2" s="127"/>
      <c r="K2" s="127"/>
      <c r="L2" s="127"/>
      <c r="M2" s="127"/>
      <c r="N2" s="127"/>
      <c r="O2" s="127"/>
      <c r="P2" s="127"/>
      <c r="Q2" s="127"/>
      <c r="R2" s="127"/>
      <c r="S2" s="127"/>
      <c r="T2" s="127"/>
      <c r="U2" s="127"/>
    </row>
    <row r="3" spans="1:22" x14ac:dyDescent="0.25">
      <c r="A3" s="127" t="s">
        <v>2</v>
      </c>
      <c r="B3" s="127"/>
      <c r="C3" s="127"/>
      <c r="D3" s="127"/>
      <c r="E3" s="127"/>
      <c r="F3" s="127"/>
      <c r="G3" s="127"/>
      <c r="H3" s="127"/>
      <c r="I3" s="127"/>
      <c r="J3" s="127"/>
      <c r="K3" s="127"/>
      <c r="L3" s="127"/>
      <c r="M3" s="127"/>
      <c r="N3" s="127"/>
      <c r="O3" s="127"/>
      <c r="P3" s="127"/>
      <c r="Q3" s="127"/>
      <c r="R3" s="127"/>
      <c r="S3" s="127"/>
      <c r="T3" s="127"/>
      <c r="U3" s="127"/>
    </row>
    <row r="4" spans="1:22" ht="15.75" thickBot="1" x14ac:dyDescent="0.3">
      <c r="A4" s="127"/>
      <c r="B4" s="127"/>
      <c r="C4" s="127"/>
      <c r="D4" s="127"/>
      <c r="E4" s="127"/>
      <c r="F4" s="127"/>
      <c r="G4" s="127"/>
      <c r="H4" s="127"/>
      <c r="I4" s="127"/>
      <c r="J4" s="127"/>
      <c r="K4" s="127"/>
      <c r="L4" s="127"/>
      <c r="M4" s="127"/>
      <c r="N4" s="127"/>
      <c r="O4" s="127"/>
      <c r="P4" s="127"/>
      <c r="Q4" s="127"/>
      <c r="R4" s="127"/>
      <c r="S4" s="127"/>
      <c r="T4" s="127"/>
    </row>
    <row r="5" spans="1:22" x14ac:dyDescent="0.25">
      <c r="A5" s="3"/>
      <c r="B5" s="4"/>
      <c r="C5" s="128" t="s">
        <v>3</v>
      </c>
      <c r="D5" s="129"/>
      <c r="E5" s="129"/>
      <c r="F5" s="129"/>
      <c r="G5" s="129"/>
      <c r="H5" s="129"/>
      <c r="I5" s="129"/>
      <c r="J5" s="129"/>
      <c r="K5" s="129"/>
      <c r="L5" s="129"/>
      <c r="M5" s="128" t="s">
        <v>4</v>
      </c>
      <c r="N5" s="129"/>
      <c r="O5" s="129"/>
      <c r="P5" s="129"/>
      <c r="Q5" s="129"/>
      <c r="R5" s="129"/>
      <c r="S5" s="129"/>
      <c r="T5" s="129"/>
      <c r="U5" s="130"/>
    </row>
    <row r="6" spans="1:22" x14ac:dyDescent="0.25">
      <c r="A6" s="5" t="s">
        <v>5</v>
      </c>
      <c r="B6" s="6"/>
      <c r="C6" s="131">
        <v>2019</v>
      </c>
      <c r="D6" s="132"/>
      <c r="E6" s="133">
        <v>2020</v>
      </c>
      <c r="F6" s="133"/>
      <c r="G6" s="133"/>
      <c r="H6" s="133"/>
      <c r="I6" s="134">
        <v>2021</v>
      </c>
      <c r="J6" s="133"/>
      <c r="K6" s="133"/>
      <c r="L6" s="135"/>
      <c r="M6" s="7">
        <v>2019</v>
      </c>
      <c r="N6" s="136">
        <v>2020</v>
      </c>
      <c r="O6" s="137"/>
      <c r="P6" s="137"/>
      <c r="Q6" s="137"/>
      <c r="R6" s="136">
        <v>2021</v>
      </c>
      <c r="S6" s="137"/>
      <c r="T6" s="137"/>
      <c r="U6" s="138"/>
    </row>
    <row r="7" spans="1:22" ht="15.75" thickBot="1" x14ac:dyDescent="0.3">
      <c r="A7" s="8"/>
      <c r="B7" s="9"/>
      <c r="C7" s="10" t="s">
        <v>6</v>
      </c>
      <c r="D7" s="10" t="s">
        <v>7</v>
      </c>
      <c r="E7" s="11" t="s">
        <v>8</v>
      </c>
      <c r="F7" s="12" t="s">
        <v>9</v>
      </c>
      <c r="G7" s="13" t="s">
        <v>6</v>
      </c>
      <c r="H7" s="13" t="s">
        <v>7</v>
      </c>
      <c r="I7" s="13" t="s">
        <v>8</v>
      </c>
      <c r="J7" s="12" t="s">
        <v>9</v>
      </c>
      <c r="K7" s="13" t="s">
        <v>6</v>
      </c>
      <c r="L7" s="14" t="s">
        <v>7</v>
      </c>
      <c r="M7" s="15" t="s">
        <v>7</v>
      </c>
      <c r="N7" s="16" t="s">
        <v>8</v>
      </c>
      <c r="O7" s="15" t="s">
        <v>9</v>
      </c>
      <c r="P7" s="16" t="s">
        <v>6</v>
      </c>
      <c r="Q7" s="17" t="s">
        <v>7</v>
      </c>
      <c r="R7" s="17" t="s">
        <v>8</v>
      </c>
      <c r="S7" s="15" t="s">
        <v>9</v>
      </c>
      <c r="T7" s="16" t="s">
        <v>6</v>
      </c>
      <c r="U7" s="18" t="s">
        <v>7</v>
      </c>
    </row>
    <row r="8" spans="1:22" x14ac:dyDescent="0.25">
      <c r="A8" s="19">
        <v>1</v>
      </c>
      <c r="B8" s="20" t="s">
        <v>10</v>
      </c>
      <c r="C8" s="21">
        <v>3699.7</v>
      </c>
      <c r="D8" s="22">
        <v>3760.5</v>
      </c>
      <c r="E8" s="22">
        <v>3785.7</v>
      </c>
      <c r="F8" s="22">
        <v>3508</v>
      </c>
      <c r="G8" s="22">
        <v>3743.6</v>
      </c>
      <c r="H8" s="22">
        <v>3899.1</v>
      </c>
      <c r="I8" s="22">
        <v>4058.6</v>
      </c>
      <c r="J8" s="22">
        <v>4266.8999999999996</v>
      </c>
      <c r="K8" s="22">
        <v>4394.8</v>
      </c>
      <c r="L8" s="23">
        <v>4555.8</v>
      </c>
      <c r="M8" s="21">
        <v>60.800000000000182</v>
      </c>
      <c r="N8" s="22">
        <v>25.199999999999818</v>
      </c>
      <c r="O8" s="22">
        <v>-277.69999999999982</v>
      </c>
      <c r="P8" s="22">
        <v>235.6</v>
      </c>
      <c r="Q8" s="22">
        <v>155.6</v>
      </c>
      <c r="R8" s="22">
        <v>159.5</v>
      </c>
      <c r="S8" s="22">
        <v>208.3</v>
      </c>
      <c r="T8" s="22">
        <v>127.9</v>
      </c>
      <c r="U8" s="24">
        <v>160.9</v>
      </c>
    </row>
    <row r="9" spans="1:22" x14ac:dyDescent="0.25">
      <c r="A9" s="25"/>
      <c r="B9" s="26" t="s">
        <v>11</v>
      </c>
      <c r="C9" s="27">
        <v>3708.9</v>
      </c>
      <c r="D9" s="28">
        <v>3763.4</v>
      </c>
      <c r="E9" s="28">
        <v>3751.2</v>
      </c>
      <c r="F9" s="28">
        <v>3481.1</v>
      </c>
      <c r="G9" s="28">
        <v>3690.5</v>
      </c>
      <c r="H9" s="28">
        <v>3815.1</v>
      </c>
      <c r="I9" s="28">
        <v>3982.6</v>
      </c>
      <c r="J9" s="28">
        <v>4177.8</v>
      </c>
      <c r="K9" s="28">
        <v>4324.8</v>
      </c>
      <c r="L9" s="29">
        <v>4465.3999999999996</v>
      </c>
      <c r="M9" s="27">
        <v>54.5</v>
      </c>
      <c r="N9" s="28">
        <v>-12.200000000000273</v>
      </c>
      <c r="O9" s="28">
        <v>-270.09999999999991</v>
      </c>
      <c r="P9" s="28">
        <v>209.4</v>
      </c>
      <c r="Q9" s="28">
        <v>124.7</v>
      </c>
      <c r="R9" s="28">
        <v>167.4</v>
      </c>
      <c r="S9" s="28">
        <v>195.2</v>
      </c>
      <c r="T9" s="28">
        <v>147</v>
      </c>
      <c r="U9" s="30">
        <v>140.6</v>
      </c>
    </row>
    <row r="10" spans="1:22" x14ac:dyDescent="0.25">
      <c r="A10" s="31" t="s">
        <v>12</v>
      </c>
      <c r="B10" s="32" t="s">
        <v>13</v>
      </c>
      <c r="C10" s="33">
        <v>2100.6</v>
      </c>
      <c r="D10" s="34">
        <v>2156.4</v>
      </c>
      <c r="E10" s="34">
        <v>2149.6</v>
      </c>
      <c r="F10" s="34">
        <v>1946.8</v>
      </c>
      <c r="G10" s="34">
        <v>2116.3000000000002</v>
      </c>
      <c r="H10" s="34">
        <v>2249</v>
      </c>
      <c r="I10" s="34">
        <v>2401.6999999999998</v>
      </c>
      <c r="J10" s="34">
        <v>2560.6</v>
      </c>
      <c r="K10" s="34">
        <v>2644.9</v>
      </c>
      <c r="L10" s="35">
        <v>2759.3</v>
      </c>
      <c r="M10" s="33">
        <v>55.800000000000182</v>
      </c>
      <c r="N10" s="34">
        <v>-6.8000000000001819</v>
      </c>
      <c r="O10" s="34">
        <v>-202.79999999999995</v>
      </c>
      <c r="P10" s="34">
        <v>169.6</v>
      </c>
      <c r="Q10" s="34">
        <v>132.69999999999999</v>
      </c>
      <c r="R10" s="34">
        <v>152.69999999999999</v>
      </c>
      <c r="S10" s="34">
        <v>158.9</v>
      </c>
      <c r="T10" s="34">
        <v>84.4</v>
      </c>
      <c r="U10" s="36">
        <v>114.4</v>
      </c>
    </row>
    <row r="11" spans="1:22" x14ac:dyDescent="0.25">
      <c r="A11" s="31"/>
      <c r="B11" s="37" t="s">
        <v>14</v>
      </c>
      <c r="C11" s="38">
        <v>2117.1</v>
      </c>
      <c r="D11" s="39">
        <v>2165.3000000000002</v>
      </c>
      <c r="E11" s="39">
        <v>2119</v>
      </c>
      <c r="F11" s="39">
        <v>1913.3</v>
      </c>
      <c r="G11" s="39">
        <v>2051.8000000000002</v>
      </c>
      <c r="H11" s="39">
        <v>2147</v>
      </c>
      <c r="I11" s="39">
        <v>2294</v>
      </c>
      <c r="J11" s="39">
        <v>2428.3000000000002</v>
      </c>
      <c r="K11" s="39">
        <v>2525</v>
      </c>
      <c r="L11" s="40">
        <v>2616.6999999999998</v>
      </c>
      <c r="M11" s="38">
        <v>48.200000000000273</v>
      </c>
      <c r="N11" s="39">
        <v>-46.300000000000182</v>
      </c>
      <c r="O11" s="39">
        <v>-205.70000000000005</v>
      </c>
      <c r="P11" s="39">
        <v>138.5</v>
      </c>
      <c r="Q11" s="39">
        <v>95.2</v>
      </c>
      <c r="R11" s="39">
        <v>146.9</v>
      </c>
      <c r="S11" s="39">
        <v>134.30000000000001</v>
      </c>
      <c r="T11" s="39">
        <v>96.7</v>
      </c>
      <c r="U11" s="41">
        <v>91.8</v>
      </c>
    </row>
    <row r="12" spans="1:22" x14ac:dyDescent="0.25">
      <c r="A12" s="42" t="s">
        <v>15</v>
      </c>
      <c r="B12" s="43" t="s">
        <v>16</v>
      </c>
      <c r="C12" s="44">
        <v>1700.6</v>
      </c>
      <c r="D12" s="45">
        <v>1726.4</v>
      </c>
      <c r="E12" s="45">
        <v>1751.6</v>
      </c>
      <c r="F12" s="45">
        <v>1610.2</v>
      </c>
      <c r="G12" s="45">
        <v>1722.1</v>
      </c>
      <c r="H12" s="45">
        <v>1837.8</v>
      </c>
      <c r="I12" s="45">
        <v>1965.4</v>
      </c>
      <c r="J12" s="45">
        <v>2071.9</v>
      </c>
      <c r="K12" s="45">
        <v>2158.8000000000002</v>
      </c>
      <c r="L12" s="46">
        <v>2235.1999999999998</v>
      </c>
      <c r="M12" s="44">
        <v>25.800000000000182</v>
      </c>
      <c r="N12" s="45">
        <v>25.199999999999818</v>
      </c>
      <c r="O12" s="45">
        <v>-141.39999999999986</v>
      </c>
      <c r="P12" s="45">
        <v>111.9</v>
      </c>
      <c r="Q12" s="45">
        <v>115.7</v>
      </c>
      <c r="R12" s="45">
        <v>127.7</v>
      </c>
      <c r="S12" s="45">
        <v>106.5</v>
      </c>
      <c r="T12" s="45">
        <v>86.9</v>
      </c>
      <c r="U12" s="47">
        <v>76.400000000000006</v>
      </c>
    </row>
    <row r="13" spans="1:22" x14ac:dyDescent="0.25">
      <c r="A13" s="42"/>
      <c r="B13" s="48" t="s">
        <v>17</v>
      </c>
      <c r="C13" s="27">
        <v>1707.8</v>
      </c>
      <c r="D13" s="28">
        <v>1728.6</v>
      </c>
      <c r="E13" s="28">
        <v>1737.9</v>
      </c>
      <c r="F13" s="28">
        <v>1581.5</v>
      </c>
      <c r="G13" s="28">
        <v>1662.2</v>
      </c>
      <c r="H13" s="28">
        <v>1736.9</v>
      </c>
      <c r="I13" s="28">
        <v>1851.9</v>
      </c>
      <c r="J13" s="28">
        <v>1946.1</v>
      </c>
      <c r="K13" s="28">
        <v>2036</v>
      </c>
      <c r="L13" s="29">
        <v>2125.9</v>
      </c>
      <c r="M13" s="27">
        <v>20.799999999999955</v>
      </c>
      <c r="N13" s="28">
        <v>9.3000000000001819</v>
      </c>
      <c r="O13" s="28">
        <v>-156.40000000000009</v>
      </c>
      <c r="P13" s="28">
        <v>80.7</v>
      </c>
      <c r="Q13" s="28">
        <v>74.8</v>
      </c>
      <c r="R13" s="28">
        <v>115</v>
      </c>
      <c r="S13" s="28">
        <v>94.1</v>
      </c>
      <c r="T13" s="28">
        <v>89.9</v>
      </c>
      <c r="U13" s="30">
        <v>89.9</v>
      </c>
    </row>
    <row r="14" spans="1:22" x14ac:dyDescent="0.25">
      <c r="A14" s="49" t="s">
        <v>18</v>
      </c>
      <c r="B14" s="50" t="s">
        <v>19</v>
      </c>
      <c r="C14" s="51">
        <v>176.3</v>
      </c>
      <c r="D14" s="52">
        <v>176.9</v>
      </c>
      <c r="E14" s="52">
        <v>186.6</v>
      </c>
      <c r="F14" s="52">
        <v>132.6</v>
      </c>
      <c r="G14" s="52">
        <v>149.1</v>
      </c>
      <c r="H14" s="52">
        <v>155</v>
      </c>
      <c r="I14" s="52">
        <v>156.6</v>
      </c>
      <c r="J14" s="52">
        <v>177.3</v>
      </c>
      <c r="K14" s="52">
        <v>176.8</v>
      </c>
      <c r="L14" s="53">
        <v>187.6</v>
      </c>
      <c r="M14" s="51">
        <v>0.59999999999999432</v>
      </c>
      <c r="N14" s="52">
        <v>9.6999999999999886</v>
      </c>
      <c r="O14" s="52">
        <v>-54</v>
      </c>
      <c r="P14" s="52">
        <v>16.5</v>
      </c>
      <c r="Q14" s="52">
        <v>5.9</v>
      </c>
      <c r="R14" s="52">
        <v>1.7</v>
      </c>
      <c r="S14" s="52">
        <v>20.7</v>
      </c>
      <c r="T14" s="52">
        <v>-0.5</v>
      </c>
      <c r="U14" s="54">
        <v>10.7</v>
      </c>
    </row>
    <row r="15" spans="1:22" x14ac:dyDescent="0.25">
      <c r="A15" s="49"/>
      <c r="B15" s="37" t="s">
        <v>17</v>
      </c>
      <c r="C15" s="38">
        <v>175.3</v>
      </c>
      <c r="D15" s="39">
        <v>177.9</v>
      </c>
      <c r="E15" s="39">
        <v>185.8</v>
      </c>
      <c r="F15" s="39">
        <v>138.30000000000001</v>
      </c>
      <c r="G15" s="39">
        <v>151.30000000000001</v>
      </c>
      <c r="H15" s="39">
        <v>156.6</v>
      </c>
      <c r="I15" s="39">
        <v>166.2</v>
      </c>
      <c r="J15" s="39">
        <v>177.8</v>
      </c>
      <c r="K15" s="39">
        <v>172.9</v>
      </c>
      <c r="L15" s="40">
        <v>178.3</v>
      </c>
      <c r="M15" s="38">
        <v>2.5999999999999943</v>
      </c>
      <c r="N15" s="39">
        <v>7.9000000000000057</v>
      </c>
      <c r="O15" s="39">
        <v>-47.5</v>
      </c>
      <c r="P15" s="39">
        <v>13</v>
      </c>
      <c r="Q15" s="39">
        <v>5.3</v>
      </c>
      <c r="R15" s="39">
        <v>9.6</v>
      </c>
      <c r="S15" s="39">
        <v>11.6</v>
      </c>
      <c r="T15" s="39">
        <v>-4.9000000000000004</v>
      </c>
      <c r="U15" s="41">
        <v>5.4</v>
      </c>
    </row>
    <row r="16" spans="1:22" x14ac:dyDescent="0.25">
      <c r="A16" s="42"/>
      <c r="B16" s="48" t="s">
        <v>20</v>
      </c>
      <c r="C16" s="55"/>
      <c r="D16" s="56"/>
      <c r="E16" s="56"/>
      <c r="F16" s="56"/>
      <c r="G16" s="56"/>
      <c r="H16" s="56"/>
      <c r="I16" s="56"/>
      <c r="J16" s="56"/>
      <c r="K16" s="56"/>
      <c r="L16" s="57"/>
      <c r="M16" s="55"/>
      <c r="N16" s="56"/>
      <c r="O16" s="56"/>
      <c r="P16" s="56"/>
      <c r="Q16" s="56"/>
      <c r="R16" s="56"/>
      <c r="S16" s="56"/>
      <c r="T16" s="56"/>
      <c r="U16" s="58"/>
    </row>
    <row r="17" spans="1:21" ht="17.25" x14ac:dyDescent="0.25">
      <c r="A17" s="42">
        <v>5</v>
      </c>
      <c r="B17" s="43" t="s">
        <v>21</v>
      </c>
      <c r="C17" s="44" t="s">
        <v>134</v>
      </c>
      <c r="D17" s="45" t="s">
        <v>134</v>
      </c>
      <c r="E17" s="45">
        <v>-3.5</v>
      </c>
      <c r="F17" s="45">
        <v>-16.2</v>
      </c>
      <c r="G17" s="45">
        <v>-16.2</v>
      </c>
      <c r="H17" s="45">
        <v>-16.2</v>
      </c>
      <c r="I17" s="45">
        <v>0</v>
      </c>
      <c r="J17" s="45">
        <v>0</v>
      </c>
      <c r="K17" s="45">
        <v>0</v>
      </c>
      <c r="L17" s="46">
        <v>0</v>
      </c>
      <c r="M17" s="44" t="s">
        <v>22</v>
      </c>
      <c r="N17" s="45">
        <f>E17</f>
        <v>-3.5</v>
      </c>
      <c r="O17" s="45">
        <v>-12.7</v>
      </c>
      <c r="P17" s="45">
        <v>0</v>
      </c>
      <c r="Q17" s="45">
        <v>0</v>
      </c>
      <c r="R17" s="45">
        <v>16.2</v>
      </c>
      <c r="S17" s="45">
        <v>0</v>
      </c>
      <c r="T17" s="45">
        <v>0</v>
      </c>
      <c r="U17" s="47">
        <v>0</v>
      </c>
    </row>
    <row r="18" spans="1:21" x14ac:dyDescent="0.25">
      <c r="A18" s="42"/>
      <c r="B18" s="48" t="s">
        <v>23</v>
      </c>
      <c r="C18" s="27" t="s">
        <v>134</v>
      </c>
      <c r="D18" s="28" t="s">
        <v>134</v>
      </c>
      <c r="E18" s="28">
        <v>-3.5</v>
      </c>
      <c r="F18" s="28">
        <v>-16.2</v>
      </c>
      <c r="G18" s="28">
        <v>-16.2</v>
      </c>
      <c r="H18" s="28">
        <v>-16.2</v>
      </c>
      <c r="I18" s="28">
        <v>0</v>
      </c>
      <c r="J18" s="28">
        <v>0</v>
      </c>
      <c r="K18" s="28">
        <v>0</v>
      </c>
      <c r="L18" s="29">
        <v>0</v>
      </c>
      <c r="M18" s="27" t="s">
        <v>22</v>
      </c>
      <c r="N18" s="28">
        <f>E18</f>
        <v>-3.5</v>
      </c>
      <c r="O18" s="28">
        <v>-12.7</v>
      </c>
      <c r="P18" s="28">
        <v>0</v>
      </c>
      <c r="Q18" s="28">
        <v>0</v>
      </c>
      <c r="R18" s="28">
        <v>16.2</v>
      </c>
      <c r="S18" s="28">
        <v>0</v>
      </c>
      <c r="T18" s="28">
        <v>0</v>
      </c>
      <c r="U18" s="30">
        <v>0</v>
      </c>
    </row>
    <row r="19" spans="1:21" x14ac:dyDescent="0.25">
      <c r="A19" s="49">
        <v>6</v>
      </c>
      <c r="B19" s="50" t="s">
        <v>24</v>
      </c>
      <c r="C19" s="51">
        <v>196.9</v>
      </c>
      <c r="D19" s="52">
        <v>226.2</v>
      </c>
      <c r="E19" s="52">
        <v>183.1</v>
      </c>
      <c r="F19" s="52">
        <v>177.8</v>
      </c>
      <c r="G19" s="52">
        <v>218.4</v>
      </c>
      <c r="H19" s="52">
        <v>226.5</v>
      </c>
      <c r="I19" s="52">
        <v>249.6</v>
      </c>
      <c r="J19" s="52">
        <v>281.39999999999998</v>
      </c>
      <c r="K19" s="52">
        <v>278.39999999999998</v>
      </c>
      <c r="L19" s="53">
        <v>304.8</v>
      </c>
      <c r="M19" s="51">
        <v>29.299999999999983</v>
      </c>
      <c r="N19" s="52">
        <v>-43.099999999999994</v>
      </c>
      <c r="O19" s="52">
        <v>-5.2999999999999829</v>
      </c>
      <c r="P19" s="52">
        <v>40.6</v>
      </c>
      <c r="Q19" s="52">
        <v>8.1999999999999993</v>
      </c>
      <c r="R19" s="52">
        <v>23.1</v>
      </c>
      <c r="S19" s="52">
        <v>31.8</v>
      </c>
      <c r="T19" s="52">
        <v>-2.9</v>
      </c>
      <c r="U19" s="54">
        <v>26.4</v>
      </c>
    </row>
    <row r="20" spans="1:21" x14ac:dyDescent="0.25">
      <c r="A20" s="49"/>
      <c r="B20" s="37" t="s">
        <v>17</v>
      </c>
      <c r="C20" s="38">
        <v>206.5</v>
      </c>
      <c r="D20" s="39">
        <v>231.4</v>
      </c>
      <c r="E20" s="39">
        <v>166.7</v>
      </c>
      <c r="F20" s="39">
        <v>167.4</v>
      </c>
      <c r="G20" s="39">
        <v>211.7</v>
      </c>
      <c r="H20" s="39">
        <v>225.1</v>
      </c>
      <c r="I20" s="39">
        <v>246.4</v>
      </c>
      <c r="J20" s="39">
        <v>275.10000000000002</v>
      </c>
      <c r="K20" s="39">
        <v>285.89999999999998</v>
      </c>
      <c r="L20" s="40">
        <v>281.2</v>
      </c>
      <c r="M20" s="38">
        <v>24.900000000000006</v>
      </c>
      <c r="N20" s="39">
        <v>-64.700000000000017</v>
      </c>
      <c r="O20" s="39">
        <v>0.70000000000001705</v>
      </c>
      <c r="P20" s="39">
        <v>44.3</v>
      </c>
      <c r="Q20" s="39">
        <v>13.4</v>
      </c>
      <c r="R20" s="39">
        <v>21.3</v>
      </c>
      <c r="S20" s="39">
        <v>28.6</v>
      </c>
      <c r="T20" s="39">
        <v>10.8</v>
      </c>
      <c r="U20" s="41">
        <v>-4.7</v>
      </c>
    </row>
    <row r="21" spans="1:21" x14ac:dyDescent="0.25">
      <c r="A21" s="42">
        <v>7</v>
      </c>
      <c r="B21" s="43" t="s">
        <v>25</v>
      </c>
      <c r="C21" s="44">
        <v>26.8</v>
      </c>
      <c r="D21" s="45">
        <v>26.8</v>
      </c>
      <c r="E21" s="45">
        <v>28.3</v>
      </c>
      <c r="F21" s="45">
        <v>26.1</v>
      </c>
      <c r="G21" s="45">
        <v>26.7</v>
      </c>
      <c r="H21" s="45">
        <v>29.7</v>
      </c>
      <c r="I21" s="45">
        <v>30</v>
      </c>
      <c r="J21" s="45">
        <v>30</v>
      </c>
      <c r="K21" s="45">
        <v>30.8</v>
      </c>
      <c r="L21" s="46">
        <v>31.7</v>
      </c>
      <c r="M21" s="44">
        <v>0</v>
      </c>
      <c r="N21" s="45">
        <v>1.5</v>
      </c>
      <c r="O21" s="45">
        <v>-2.1999999999999993</v>
      </c>
      <c r="P21" s="45">
        <v>0.6</v>
      </c>
      <c r="Q21" s="45">
        <v>3</v>
      </c>
      <c r="R21" s="45">
        <v>0.3</v>
      </c>
      <c r="S21" s="45">
        <v>0</v>
      </c>
      <c r="T21" s="45">
        <v>0.8</v>
      </c>
      <c r="U21" s="47">
        <v>0.9</v>
      </c>
    </row>
    <row r="22" spans="1:21" x14ac:dyDescent="0.25">
      <c r="A22" s="42"/>
      <c r="B22" s="48" t="s">
        <v>17</v>
      </c>
      <c r="C22" s="27">
        <v>27.5</v>
      </c>
      <c r="D22" s="28">
        <v>27.4</v>
      </c>
      <c r="E22" s="28">
        <v>28.6</v>
      </c>
      <c r="F22" s="28">
        <v>26.1</v>
      </c>
      <c r="G22" s="28">
        <v>26.6</v>
      </c>
      <c r="H22" s="28">
        <v>28.3</v>
      </c>
      <c r="I22" s="28">
        <v>29.4</v>
      </c>
      <c r="J22" s="28">
        <v>29.3</v>
      </c>
      <c r="K22" s="28">
        <v>30.3</v>
      </c>
      <c r="L22" s="29">
        <v>31.4</v>
      </c>
      <c r="M22" s="27">
        <v>-0.10000000000000142</v>
      </c>
      <c r="N22" s="28">
        <v>1.2000000000000028</v>
      </c>
      <c r="O22" s="28">
        <v>-2.5</v>
      </c>
      <c r="P22" s="28">
        <v>0.5</v>
      </c>
      <c r="Q22" s="28">
        <v>1.7</v>
      </c>
      <c r="R22" s="28">
        <v>1.1000000000000001</v>
      </c>
      <c r="S22" s="28">
        <v>-0.1</v>
      </c>
      <c r="T22" s="28">
        <v>0.9</v>
      </c>
      <c r="U22" s="30">
        <v>1.1000000000000001</v>
      </c>
    </row>
    <row r="23" spans="1:21" x14ac:dyDescent="0.25">
      <c r="A23" s="31">
        <v>8</v>
      </c>
      <c r="B23" s="32" t="s">
        <v>26</v>
      </c>
      <c r="C23" s="33">
        <v>1410</v>
      </c>
      <c r="D23" s="34">
        <v>1429</v>
      </c>
      <c r="E23" s="34">
        <v>1455.1</v>
      </c>
      <c r="F23" s="34">
        <v>1385.3</v>
      </c>
      <c r="G23" s="34">
        <v>1432.2</v>
      </c>
      <c r="H23" s="34">
        <v>1465</v>
      </c>
      <c r="I23" s="34">
        <v>1474.8</v>
      </c>
      <c r="J23" s="34">
        <v>1504.3</v>
      </c>
      <c r="K23" s="34">
        <v>1536.3</v>
      </c>
      <c r="L23" s="35">
        <v>1578.1</v>
      </c>
      <c r="M23" s="33">
        <v>19</v>
      </c>
      <c r="N23" s="34">
        <v>26.099999999999909</v>
      </c>
      <c r="O23" s="34">
        <v>-69.799999999999955</v>
      </c>
      <c r="P23" s="34">
        <v>46.9</v>
      </c>
      <c r="Q23" s="34">
        <v>32.799999999999997</v>
      </c>
      <c r="R23" s="34">
        <v>9.8000000000000007</v>
      </c>
      <c r="S23" s="34">
        <v>29.5</v>
      </c>
      <c r="T23" s="34">
        <v>32</v>
      </c>
      <c r="U23" s="36">
        <v>41.8</v>
      </c>
    </row>
    <row r="24" spans="1:21" x14ac:dyDescent="0.25">
      <c r="A24" s="31"/>
      <c r="B24" s="37" t="s">
        <v>27</v>
      </c>
      <c r="C24" s="38">
        <v>1406.9</v>
      </c>
      <c r="D24" s="39">
        <v>1426.4</v>
      </c>
      <c r="E24" s="39">
        <v>1457.1</v>
      </c>
      <c r="F24" s="39">
        <v>1391.6</v>
      </c>
      <c r="G24" s="39">
        <v>1443.8</v>
      </c>
      <c r="H24" s="39">
        <v>1486</v>
      </c>
      <c r="I24" s="39">
        <v>1517.9</v>
      </c>
      <c r="J24" s="39">
        <v>1555.7</v>
      </c>
      <c r="K24" s="39">
        <v>1594.4</v>
      </c>
      <c r="L24" s="40">
        <v>1639</v>
      </c>
      <c r="M24" s="38">
        <v>19.5</v>
      </c>
      <c r="N24" s="39">
        <v>30.699999999999818</v>
      </c>
      <c r="O24" s="39">
        <v>-65.5</v>
      </c>
      <c r="P24" s="39">
        <v>52.2</v>
      </c>
      <c r="Q24" s="39">
        <v>42.2</v>
      </c>
      <c r="R24" s="39">
        <v>31.9</v>
      </c>
      <c r="S24" s="39">
        <v>37.799999999999997</v>
      </c>
      <c r="T24" s="39">
        <v>38.700000000000003</v>
      </c>
      <c r="U24" s="41">
        <v>44.6</v>
      </c>
    </row>
    <row r="25" spans="1:21" x14ac:dyDescent="0.25">
      <c r="A25" s="59">
        <v>9</v>
      </c>
      <c r="B25" s="60" t="s">
        <v>28</v>
      </c>
      <c r="C25" s="55">
        <v>100.1</v>
      </c>
      <c r="D25" s="56">
        <v>108.6</v>
      </c>
      <c r="E25" s="56">
        <v>117.6</v>
      </c>
      <c r="F25" s="56">
        <v>108.3</v>
      </c>
      <c r="G25" s="56">
        <v>126.1</v>
      </c>
      <c r="H25" s="56">
        <v>111.7</v>
      </c>
      <c r="I25" s="56">
        <v>109.6</v>
      </c>
      <c r="J25" s="56">
        <v>134.4</v>
      </c>
      <c r="K25" s="56">
        <v>146.30000000000001</v>
      </c>
      <c r="L25" s="57">
        <v>150.9</v>
      </c>
      <c r="M25" s="55">
        <v>8.5</v>
      </c>
      <c r="N25" s="56">
        <v>9</v>
      </c>
      <c r="O25" s="56">
        <v>-9.2999999999999972</v>
      </c>
      <c r="P25" s="56">
        <v>17.899999999999999</v>
      </c>
      <c r="Q25" s="56">
        <v>-14.5</v>
      </c>
      <c r="R25" s="56">
        <v>-2</v>
      </c>
      <c r="S25" s="56">
        <v>24.7</v>
      </c>
      <c r="T25" s="56">
        <v>11.9</v>
      </c>
      <c r="U25" s="58">
        <v>4.5999999999999996</v>
      </c>
    </row>
    <row r="26" spans="1:21" x14ac:dyDescent="0.25">
      <c r="A26" s="59"/>
      <c r="B26" s="48" t="s">
        <v>14</v>
      </c>
      <c r="C26" s="27">
        <v>100</v>
      </c>
      <c r="D26" s="28">
        <v>109.3</v>
      </c>
      <c r="E26" s="28">
        <v>116.5</v>
      </c>
      <c r="F26" s="28">
        <v>114.1</v>
      </c>
      <c r="G26" s="28">
        <v>132.4</v>
      </c>
      <c r="H26" s="28">
        <v>116.3</v>
      </c>
      <c r="I26" s="28">
        <v>109.5</v>
      </c>
      <c r="J26" s="28">
        <v>139</v>
      </c>
      <c r="K26" s="28">
        <v>150.1</v>
      </c>
      <c r="L26" s="29">
        <v>153.19999999999999</v>
      </c>
      <c r="M26" s="27">
        <v>9.2999999999999972</v>
      </c>
      <c r="N26" s="28">
        <v>7.2000000000000028</v>
      </c>
      <c r="O26" s="28">
        <v>-2.4000000000000057</v>
      </c>
      <c r="P26" s="28">
        <v>18.3</v>
      </c>
      <c r="Q26" s="28">
        <v>-16.100000000000001</v>
      </c>
      <c r="R26" s="28">
        <v>-6.8</v>
      </c>
      <c r="S26" s="28">
        <v>29.5</v>
      </c>
      <c r="T26" s="28">
        <v>11</v>
      </c>
      <c r="U26" s="30">
        <v>3.1</v>
      </c>
    </row>
    <row r="27" spans="1:21" x14ac:dyDescent="0.25">
      <c r="A27" s="49">
        <v>10</v>
      </c>
      <c r="B27" s="50" t="s">
        <v>29</v>
      </c>
      <c r="C27" s="51">
        <v>38.1</v>
      </c>
      <c r="D27" s="52">
        <v>37.700000000000003</v>
      </c>
      <c r="E27" s="52">
        <v>33.799999999999997</v>
      </c>
      <c r="F27" s="52">
        <v>19.7</v>
      </c>
      <c r="G27" s="52">
        <v>19.7</v>
      </c>
      <c r="H27" s="52">
        <v>19</v>
      </c>
      <c r="I27" s="52">
        <v>18.7</v>
      </c>
      <c r="J27" s="52">
        <v>18.5</v>
      </c>
      <c r="K27" s="52">
        <v>17</v>
      </c>
      <c r="L27" s="53">
        <v>17.899999999999999</v>
      </c>
      <c r="M27" s="51">
        <v>-0.39999999999999858</v>
      </c>
      <c r="N27" s="52">
        <v>-3.9000000000000057</v>
      </c>
      <c r="O27" s="52">
        <v>-14.099999999999998</v>
      </c>
      <c r="P27" s="52">
        <v>0</v>
      </c>
      <c r="Q27" s="52">
        <v>-0.6</v>
      </c>
      <c r="R27" s="52">
        <v>-0.3</v>
      </c>
      <c r="S27" s="52">
        <v>-0.2</v>
      </c>
      <c r="T27" s="52">
        <v>-1.5</v>
      </c>
      <c r="U27" s="54">
        <v>0.9</v>
      </c>
    </row>
    <row r="28" spans="1:21" x14ac:dyDescent="0.25">
      <c r="A28" s="49"/>
      <c r="B28" s="37" t="s">
        <v>17</v>
      </c>
      <c r="C28" s="38">
        <v>38</v>
      </c>
      <c r="D28" s="39">
        <v>38.5</v>
      </c>
      <c r="E28" s="39">
        <v>35</v>
      </c>
      <c r="F28" s="39">
        <v>19.100000000000001</v>
      </c>
      <c r="G28" s="39">
        <v>19.5</v>
      </c>
      <c r="H28" s="39">
        <v>20.3</v>
      </c>
      <c r="I28" s="39">
        <v>20.5</v>
      </c>
      <c r="J28" s="39">
        <v>21.9</v>
      </c>
      <c r="K28" s="39">
        <v>20.6</v>
      </c>
      <c r="L28" s="40">
        <v>20.8</v>
      </c>
      <c r="M28" s="38">
        <v>0.5</v>
      </c>
      <c r="N28" s="39">
        <v>-3.5</v>
      </c>
      <c r="O28" s="39">
        <v>-15.899999999999999</v>
      </c>
      <c r="P28" s="39">
        <v>0.4</v>
      </c>
      <c r="Q28" s="39">
        <v>0.8</v>
      </c>
      <c r="R28" s="39">
        <v>0.2</v>
      </c>
      <c r="S28" s="39">
        <v>1.4</v>
      </c>
      <c r="T28" s="39">
        <v>-1.2</v>
      </c>
      <c r="U28" s="41">
        <v>0.2</v>
      </c>
    </row>
    <row r="29" spans="1:21" x14ac:dyDescent="0.25">
      <c r="A29" s="42"/>
      <c r="B29" s="48" t="s">
        <v>20</v>
      </c>
      <c r="C29" s="55"/>
      <c r="D29" s="56"/>
      <c r="E29" s="56"/>
      <c r="F29" s="56"/>
      <c r="G29" s="56"/>
      <c r="H29" s="56"/>
      <c r="I29" s="56"/>
      <c r="J29" s="56"/>
      <c r="K29" s="56"/>
      <c r="L29" s="57"/>
      <c r="M29" s="55"/>
      <c r="N29" s="56"/>
      <c r="O29" s="56"/>
      <c r="P29" s="56"/>
      <c r="Q29" s="56"/>
      <c r="R29" s="56"/>
      <c r="S29" s="56"/>
      <c r="T29" s="56"/>
      <c r="U29" s="58"/>
    </row>
    <row r="30" spans="1:21" ht="17.25" x14ac:dyDescent="0.25">
      <c r="A30" s="42">
        <v>11</v>
      </c>
      <c r="B30" s="43" t="s">
        <v>30</v>
      </c>
      <c r="C30" s="44" t="s">
        <v>134</v>
      </c>
      <c r="D30" s="45" t="s">
        <v>134</v>
      </c>
      <c r="E30" s="45">
        <v>-7.5</v>
      </c>
      <c r="F30" s="45">
        <v>-37.799999999999997</v>
      </c>
      <c r="G30" s="45">
        <v>-37.799999999999997</v>
      </c>
      <c r="H30" s="45">
        <v>-37.799999999999997</v>
      </c>
      <c r="I30" s="45">
        <v>-37.799999999999997</v>
      </c>
      <c r="J30" s="45">
        <v>-37.799999999999997</v>
      </c>
      <c r="K30" s="45">
        <v>-37.799999999999997</v>
      </c>
      <c r="L30" s="46">
        <v>-37.799999999999997</v>
      </c>
      <c r="M30" s="44" t="s">
        <v>22</v>
      </c>
      <c r="N30" s="45">
        <f>E30</f>
        <v>-7.5</v>
      </c>
      <c r="O30" s="45">
        <v>-30.299999999999997</v>
      </c>
      <c r="P30" s="45">
        <v>0</v>
      </c>
      <c r="Q30" s="45">
        <v>0</v>
      </c>
      <c r="R30" s="45">
        <v>0</v>
      </c>
      <c r="S30" s="45">
        <v>0</v>
      </c>
      <c r="T30" s="45">
        <v>0</v>
      </c>
      <c r="U30" s="47">
        <v>0</v>
      </c>
    </row>
    <row r="31" spans="1:21" x14ac:dyDescent="0.25">
      <c r="A31" s="42"/>
      <c r="B31" s="48" t="s">
        <v>31</v>
      </c>
      <c r="C31" s="27" t="s">
        <v>134</v>
      </c>
      <c r="D31" s="28" t="s">
        <v>134</v>
      </c>
      <c r="E31" s="28">
        <v>-7.5</v>
      </c>
      <c r="F31" s="28">
        <v>-37.799999999999997</v>
      </c>
      <c r="G31" s="28">
        <v>-37.799999999999997</v>
      </c>
      <c r="H31" s="28">
        <v>-37.799999999999997</v>
      </c>
      <c r="I31" s="28">
        <v>-37.799999999999997</v>
      </c>
      <c r="J31" s="28">
        <v>-37.799999999999997</v>
      </c>
      <c r="K31" s="28">
        <v>-37.799999999999997</v>
      </c>
      <c r="L31" s="29">
        <v>-37.799999999999997</v>
      </c>
      <c r="M31" s="27" t="s">
        <v>22</v>
      </c>
      <c r="N31" s="28">
        <f>E31</f>
        <v>-7.5</v>
      </c>
      <c r="O31" s="28">
        <v>-30.299999999999997</v>
      </c>
      <c r="P31" s="28">
        <v>0</v>
      </c>
      <c r="Q31" s="28">
        <v>0</v>
      </c>
      <c r="R31" s="28">
        <v>0</v>
      </c>
      <c r="S31" s="28">
        <v>0</v>
      </c>
      <c r="T31" s="28">
        <v>0</v>
      </c>
      <c r="U31" s="30">
        <v>0</v>
      </c>
    </row>
    <row r="32" spans="1:21" x14ac:dyDescent="0.25">
      <c r="A32" s="49">
        <v>12</v>
      </c>
      <c r="B32" s="50" t="s">
        <v>32</v>
      </c>
      <c r="C32" s="51">
        <v>53.6</v>
      </c>
      <c r="D32" s="52">
        <v>62.6</v>
      </c>
      <c r="E32" s="52">
        <v>75.599999999999994</v>
      </c>
      <c r="F32" s="52">
        <v>83.3</v>
      </c>
      <c r="G32" s="52">
        <v>101.7</v>
      </c>
      <c r="H32" s="52">
        <v>87.6</v>
      </c>
      <c r="I32" s="52">
        <v>85</v>
      </c>
      <c r="J32" s="52">
        <v>108.7</v>
      </c>
      <c r="K32" s="52">
        <v>120.5</v>
      </c>
      <c r="L32" s="53">
        <v>122.8</v>
      </c>
      <c r="M32" s="51">
        <v>9</v>
      </c>
      <c r="N32" s="52">
        <v>12.999999999999993</v>
      </c>
      <c r="O32" s="52">
        <v>7.7000000000000028</v>
      </c>
      <c r="P32" s="52">
        <v>18.5</v>
      </c>
      <c r="Q32" s="52">
        <v>-14.1</v>
      </c>
      <c r="R32" s="52">
        <v>-2.7</v>
      </c>
      <c r="S32" s="52">
        <v>23.7</v>
      </c>
      <c r="T32" s="52">
        <v>11.8</v>
      </c>
      <c r="U32" s="54">
        <v>2.2999999999999998</v>
      </c>
    </row>
    <row r="33" spans="1:21" x14ac:dyDescent="0.25">
      <c r="A33" s="49"/>
      <c r="B33" s="37" t="s">
        <v>17</v>
      </c>
      <c r="C33" s="38">
        <v>53.6</v>
      </c>
      <c r="D33" s="39">
        <v>62.6</v>
      </c>
      <c r="E33" s="39">
        <v>73.3</v>
      </c>
      <c r="F33" s="39">
        <v>89.9</v>
      </c>
      <c r="G33" s="39">
        <v>108.5</v>
      </c>
      <c r="H33" s="39">
        <v>91.6</v>
      </c>
      <c r="I33" s="39">
        <v>84.3</v>
      </c>
      <c r="J33" s="39">
        <v>111.9</v>
      </c>
      <c r="K33" s="39">
        <v>123.6</v>
      </c>
      <c r="L33" s="40">
        <v>126.2</v>
      </c>
      <c r="M33" s="38">
        <v>9</v>
      </c>
      <c r="N33" s="39">
        <v>10.699999999999996</v>
      </c>
      <c r="O33" s="39">
        <v>16.600000000000009</v>
      </c>
      <c r="P33" s="39">
        <v>18.7</v>
      </c>
      <c r="Q33" s="39">
        <v>-16.899999999999999</v>
      </c>
      <c r="R33" s="39">
        <v>-7.3</v>
      </c>
      <c r="S33" s="39">
        <v>27.6</v>
      </c>
      <c r="T33" s="39">
        <v>11.7</v>
      </c>
      <c r="U33" s="41">
        <v>2.6</v>
      </c>
    </row>
    <row r="34" spans="1:21" x14ac:dyDescent="0.25">
      <c r="A34" s="42">
        <v>13</v>
      </c>
      <c r="B34" s="43" t="s">
        <v>33</v>
      </c>
      <c r="C34" s="44">
        <v>8.4</v>
      </c>
      <c r="D34" s="45">
        <v>8.3000000000000007</v>
      </c>
      <c r="E34" s="45">
        <v>8.3000000000000007</v>
      </c>
      <c r="F34" s="45">
        <v>5.3</v>
      </c>
      <c r="G34" s="45">
        <v>4.8</v>
      </c>
      <c r="H34" s="45">
        <v>5</v>
      </c>
      <c r="I34" s="45">
        <v>6</v>
      </c>
      <c r="J34" s="45">
        <v>7.1</v>
      </c>
      <c r="K34" s="45">
        <v>8.6999999999999993</v>
      </c>
      <c r="L34" s="46">
        <v>10.1</v>
      </c>
      <c r="M34" s="44">
        <v>-9.9999999999999645E-2</v>
      </c>
      <c r="N34" s="45">
        <v>0</v>
      </c>
      <c r="O34" s="45">
        <v>-3.0000000000000009</v>
      </c>
      <c r="P34" s="45">
        <v>-0.6</v>
      </c>
      <c r="Q34" s="45">
        <v>0.3</v>
      </c>
      <c r="R34" s="45">
        <v>0.9</v>
      </c>
      <c r="S34" s="45">
        <v>1.2</v>
      </c>
      <c r="T34" s="45">
        <v>1.6</v>
      </c>
      <c r="U34" s="47">
        <v>1.4</v>
      </c>
    </row>
    <row r="35" spans="1:21" x14ac:dyDescent="0.25">
      <c r="A35" s="42"/>
      <c r="B35" s="48" t="s">
        <v>17</v>
      </c>
      <c r="C35" s="27">
        <v>8.4</v>
      </c>
      <c r="D35" s="28">
        <v>8.3000000000000007</v>
      </c>
      <c r="E35" s="28">
        <v>8.1999999999999993</v>
      </c>
      <c r="F35" s="28">
        <v>5.0999999999999996</v>
      </c>
      <c r="G35" s="28">
        <v>4.3</v>
      </c>
      <c r="H35" s="28">
        <v>4.4000000000000004</v>
      </c>
      <c r="I35" s="28">
        <v>4.8</v>
      </c>
      <c r="J35" s="28">
        <v>5.2</v>
      </c>
      <c r="K35" s="28">
        <v>5.9</v>
      </c>
      <c r="L35" s="29">
        <v>6.2</v>
      </c>
      <c r="M35" s="27">
        <v>-9.9999999999999645E-2</v>
      </c>
      <c r="N35" s="28">
        <v>-0.10000000000000142</v>
      </c>
      <c r="O35" s="28">
        <v>-3.0999999999999996</v>
      </c>
      <c r="P35" s="28">
        <v>-0.7</v>
      </c>
      <c r="Q35" s="28">
        <v>0.1</v>
      </c>
      <c r="R35" s="28">
        <v>0.4</v>
      </c>
      <c r="S35" s="28">
        <v>0.4</v>
      </c>
      <c r="T35" s="28">
        <v>0.6</v>
      </c>
      <c r="U35" s="30">
        <v>0.4</v>
      </c>
    </row>
    <row r="36" spans="1:21" x14ac:dyDescent="0.25">
      <c r="A36" s="31">
        <v>14</v>
      </c>
      <c r="B36" s="32" t="s">
        <v>34</v>
      </c>
      <c r="C36" s="33">
        <v>91.7</v>
      </c>
      <c r="D36" s="34">
        <v>68.400000000000006</v>
      </c>
      <c r="E36" s="34">
        <v>63</v>
      </c>
      <c r="F36" s="34">
        <v>66.400000000000006</v>
      </c>
      <c r="G36" s="34">
        <v>67.3</v>
      </c>
      <c r="H36" s="34">
        <v>72.2</v>
      </c>
      <c r="I36" s="34">
        <v>71</v>
      </c>
      <c r="J36" s="34">
        <v>66.400000000000006</v>
      </c>
      <c r="K36" s="34">
        <v>65.3</v>
      </c>
      <c r="L36" s="35">
        <v>66.3</v>
      </c>
      <c r="M36" s="33">
        <v>-23.299999999999997</v>
      </c>
      <c r="N36" s="34">
        <v>-5.4000000000000057</v>
      </c>
      <c r="O36" s="34">
        <v>3.4000000000000057</v>
      </c>
      <c r="P36" s="34">
        <v>0.9</v>
      </c>
      <c r="Q36" s="34">
        <v>4.9000000000000004</v>
      </c>
      <c r="R36" s="34">
        <v>-1.2</v>
      </c>
      <c r="S36" s="34">
        <v>-4.5999999999999996</v>
      </c>
      <c r="T36" s="34">
        <v>-1.1000000000000001</v>
      </c>
      <c r="U36" s="36">
        <v>1</v>
      </c>
    </row>
    <row r="37" spans="1:21" x14ac:dyDescent="0.25">
      <c r="A37" s="31"/>
      <c r="B37" s="37" t="s">
        <v>27</v>
      </c>
      <c r="C37" s="38">
        <v>87.8</v>
      </c>
      <c r="D37" s="39">
        <v>64.5</v>
      </c>
      <c r="E37" s="39">
        <v>59.5</v>
      </c>
      <c r="F37" s="39">
        <v>62.7</v>
      </c>
      <c r="G37" s="39">
        <v>62.6</v>
      </c>
      <c r="H37" s="39">
        <v>66.599999999999994</v>
      </c>
      <c r="I37" s="39">
        <v>62.8</v>
      </c>
      <c r="J37" s="39">
        <v>56.7</v>
      </c>
      <c r="K37" s="39">
        <v>55.6</v>
      </c>
      <c r="L37" s="40">
        <v>57.5</v>
      </c>
      <c r="M37" s="38">
        <v>-23.299999999999997</v>
      </c>
      <c r="N37" s="39">
        <v>-5</v>
      </c>
      <c r="O37" s="39">
        <v>3.2000000000000028</v>
      </c>
      <c r="P37" s="39">
        <v>-0.1</v>
      </c>
      <c r="Q37" s="39">
        <v>4</v>
      </c>
      <c r="R37" s="39">
        <v>-3.9</v>
      </c>
      <c r="S37" s="39">
        <v>-6.1</v>
      </c>
      <c r="T37" s="39">
        <v>-1.1000000000000001</v>
      </c>
      <c r="U37" s="41">
        <v>1.9</v>
      </c>
    </row>
    <row r="38" spans="1:21" x14ac:dyDescent="0.25">
      <c r="A38" s="42">
        <v>15</v>
      </c>
      <c r="B38" s="43" t="s">
        <v>35</v>
      </c>
      <c r="C38" s="44">
        <v>54.6</v>
      </c>
      <c r="D38" s="45">
        <v>35.5</v>
      </c>
      <c r="E38" s="45">
        <v>37.4</v>
      </c>
      <c r="F38" s="45">
        <v>39.299999999999997</v>
      </c>
      <c r="G38" s="45">
        <v>44.4</v>
      </c>
      <c r="H38" s="45">
        <v>47.5</v>
      </c>
      <c r="I38" s="45">
        <v>42.4</v>
      </c>
      <c r="J38" s="45">
        <v>41</v>
      </c>
      <c r="K38" s="45">
        <v>39.9</v>
      </c>
      <c r="L38" s="46">
        <v>39.200000000000003</v>
      </c>
      <c r="M38" s="44">
        <v>-19.100000000000001</v>
      </c>
      <c r="N38" s="45">
        <v>1.8999999999999986</v>
      </c>
      <c r="O38" s="45">
        <v>1.8999999999999986</v>
      </c>
      <c r="P38" s="45">
        <v>5.0999999999999996</v>
      </c>
      <c r="Q38" s="45">
        <v>3.1</v>
      </c>
      <c r="R38" s="45">
        <v>-5.0999999999999996</v>
      </c>
      <c r="S38" s="45">
        <v>-1.4</v>
      </c>
      <c r="T38" s="45">
        <v>-1.1000000000000001</v>
      </c>
      <c r="U38" s="47">
        <v>-0.8</v>
      </c>
    </row>
    <row r="39" spans="1:21" x14ac:dyDescent="0.25">
      <c r="A39" s="42"/>
      <c r="B39" s="48" t="s">
        <v>36</v>
      </c>
      <c r="C39" s="27">
        <v>51.4</v>
      </c>
      <c r="D39" s="28">
        <v>32.5</v>
      </c>
      <c r="E39" s="28">
        <v>34.799999999999997</v>
      </c>
      <c r="F39" s="28">
        <v>36.299999999999997</v>
      </c>
      <c r="G39" s="28">
        <v>40.5</v>
      </c>
      <c r="H39" s="28">
        <v>43.1</v>
      </c>
      <c r="I39" s="28">
        <v>36.1</v>
      </c>
      <c r="J39" s="28">
        <v>33.9</v>
      </c>
      <c r="K39" s="28">
        <v>33.1</v>
      </c>
      <c r="L39" s="29">
        <v>33.1</v>
      </c>
      <c r="M39" s="27">
        <v>-18.899999999999999</v>
      </c>
      <c r="N39" s="28">
        <v>2.2999999999999972</v>
      </c>
      <c r="O39" s="28">
        <v>1.5</v>
      </c>
      <c r="P39" s="28">
        <v>4.2</v>
      </c>
      <c r="Q39" s="28">
        <v>2.5</v>
      </c>
      <c r="R39" s="28">
        <v>-7</v>
      </c>
      <c r="S39" s="28">
        <v>-2.2000000000000002</v>
      </c>
      <c r="T39" s="28">
        <v>-0.8</v>
      </c>
      <c r="U39" s="30">
        <v>0.1</v>
      </c>
    </row>
    <row r="40" spans="1:21" x14ac:dyDescent="0.25">
      <c r="A40" s="49">
        <v>16</v>
      </c>
      <c r="B40" s="50" t="s">
        <v>37</v>
      </c>
      <c r="C40" s="51">
        <v>27.8</v>
      </c>
      <c r="D40" s="52">
        <v>27</v>
      </c>
      <c r="E40" s="52">
        <v>22.7</v>
      </c>
      <c r="F40" s="52">
        <v>21.6</v>
      </c>
      <c r="G40" s="52">
        <v>21.2</v>
      </c>
      <c r="H40" s="52">
        <v>21.7</v>
      </c>
      <c r="I40" s="52">
        <v>22.6</v>
      </c>
      <c r="J40" s="52">
        <v>23.4</v>
      </c>
      <c r="K40" s="52">
        <v>23.9</v>
      </c>
      <c r="L40" s="53">
        <v>24.1</v>
      </c>
      <c r="M40" s="51">
        <v>-0.80000000000000071</v>
      </c>
      <c r="N40" s="52">
        <v>-4.3000000000000007</v>
      </c>
      <c r="O40" s="52">
        <v>-1.0999999999999979</v>
      </c>
      <c r="P40" s="52">
        <v>-0.4</v>
      </c>
      <c r="Q40" s="52">
        <v>0.5</v>
      </c>
      <c r="R40" s="52">
        <v>0.9</v>
      </c>
      <c r="S40" s="52">
        <v>0.8</v>
      </c>
      <c r="T40" s="52">
        <v>0.5</v>
      </c>
      <c r="U40" s="54">
        <v>0.2</v>
      </c>
    </row>
    <row r="41" spans="1:21" x14ac:dyDescent="0.25">
      <c r="A41" s="49"/>
      <c r="B41" s="37" t="s">
        <v>17</v>
      </c>
      <c r="C41" s="38">
        <v>27.1</v>
      </c>
      <c r="D41" s="39">
        <v>26.1</v>
      </c>
      <c r="E41" s="39">
        <v>21.8</v>
      </c>
      <c r="F41" s="39">
        <v>20.9</v>
      </c>
      <c r="G41" s="39">
        <v>20.5</v>
      </c>
      <c r="H41" s="39">
        <v>20.5</v>
      </c>
      <c r="I41" s="39">
        <v>20.6</v>
      </c>
      <c r="J41" s="39">
        <v>20.9</v>
      </c>
      <c r="K41" s="39">
        <v>21.1</v>
      </c>
      <c r="L41" s="40">
        <v>21.2</v>
      </c>
      <c r="M41" s="38">
        <v>-1</v>
      </c>
      <c r="N41" s="39">
        <v>-4.3000000000000007</v>
      </c>
      <c r="O41" s="39">
        <v>-0.90000000000000213</v>
      </c>
      <c r="P41" s="39">
        <v>-0.4</v>
      </c>
      <c r="Q41" s="39">
        <v>0</v>
      </c>
      <c r="R41" s="39">
        <v>0.1</v>
      </c>
      <c r="S41" s="39">
        <v>0.2</v>
      </c>
      <c r="T41" s="39">
        <v>0.2</v>
      </c>
      <c r="U41" s="41">
        <v>0.1</v>
      </c>
    </row>
    <row r="42" spans="1:21" x14ac:dyDescent="0.25">
      <c r="A42" s="42">
        <v>17</v>
      </c>
      <c r="B42" s="43" t="s">
        <v>38</v>
      </c>
      <c r="C42" s="44">
        <v>9.4</v>
      </c>
      <c r="D42" s="45">
        <v>5.9</v>
      </c>
      <c r="E42" s="45">
        <v>2.9</v>
      </c>
      <c r="F42" s="45">
        <v>5.5</v>
      </c>
      <c r="G42" s="45">
        <v>1.7</v>
      </c>
      <c r="H42" s="45">
        <v>3</v>
      </c>
      <c r="I42" s="45">
        <v>5.9</v>
      </c>
      <c r="J42" s="45">
        <v>2</v>
      </c>
      <c r="K42" s="45">
        <v>1.5</v>
      </c>
      <c r="L42" s="46">
        <v>3</v>
      </c>
      <c r="M42" s="44">
        <v>-3.5</v>
      </c>
      <c r="N42" s="45">
        <v>-3.0000000000000004</v>
      </c>
      <c r="O42" s="45">
        <v>2.6</v>
      </c>
      <c r="P42" s="45">
        <v>-3.8</v>
      </c>
      <c r="Q42" s="45">
        <v>1.3</v>
      </c>
      <c r="R42" s="45">
        <v>2.9</v>
      </c>
      <c r="S42" s="45">
        <v>-4</v>
      </c>
      <c r="T42" s="45">
        <v>-0.5</v>
      </c>
      <c r="U42" s="47">
        <v>1.5</v>
      </c>
    </row>
    <row r="43" spans="1:21" x14ac:dyDescent="0.25">
      <c r="A43" s="42"/>
      <c r="B43" s="48" t="s">
        <v>17</v>
      </c>
      <c r="C43" s="27">
        <v>9.3000000000000007</v>
      </c>
      <c r="D43" s="28">
        <v>5.9</v>
      </c>
      <c r="E43" s="28">
        <v>2.9</v>
      </c>
      <c r="F43" s="28">
        <v>5.5</v>
      </c>
      <c r="G43" s="28">
        <v>1.7</v>
      </c>
      <c r="H43" s="28">
        <v>3.1</v>
      </c>
      <c r="I43" s="28">
        <v>6.1</v>
      </c>
      <c r="J43" s="28">
        <v>2</v>
      </c>
      <c r="K43" s="28">
        <v>1.4</v>
      </c>
      <c r="L43" s="29">
        <v>3.1</v>
      </c>
      <c r="M43" s="27">
        <v>-3.4000000000000004</v>
      </c>
      <c r="N43" s="28">
        <v>-3.0000000000000004</v>
      </c>
      <c r="O43" s="28">
        <v>2.6</v>
      </c>
      <c r="P43" s="28">
        <v>-3.9</v>
      </c>
      <c r="Q43" s="28">
        <v>1.4</v>
      </c>
      <c r="R43" s="28">
        <v>3</v>
      </c>
      <c r="S43" s="28">
        <v>-4.0999999999999996</v>
      </c>
      <c r="T43" s="28">
        <v>-0.5</v>
      </c>
      <c r="U43" s="30">
        <v>1.7</v>
      </c>
    </row>
    <row r="44" spans="1:21" x14ac:dyDescent="0.25">
      <c r="A44" s="31">
        <v>18</v>
      </c>
      <c r="B44" s="32" t="s">
        <v>39</v>
      </c>
      <c r="C44" s="33">
        <v>-2.8</v>
      </c>
      <c r="D44" s="34">
        <v>-1.8</v>
      </c>
      <c r="E44" s="34">
        <v>0.4</v>
      </c>
      <c r="F44" s="34">
        <v>1.2</v>
      </c>
      <c r="G44" s="34">
        <v>1.6</v>
      </c>
      <c r="H44" s="34">
        <v>1.3</v>
      </c>
      <c r="I44" s="34">
        <v>1.5</v>
      </c>
      <c r="J44" s="34">
        <v>1.3</v>
      </c>
      <c r="K44" s="34">
        <v>2</v>
      </c>
      <c r="L44" s="35">
        <v>1.2</v>
      </c>
      <c r="M44" s="33">
        <v>0.99999999999999978</v>
      </c>
      <c r="N44" s="34">
        <v>2.2000000000000002</v>
      </c>
      <c r="O44" s="34">
        <v>0.79999999999999993</v>
      </c>
      <c r="P44" s="34">
        <v>0.4</v>
      </c>
      <c r="Q44" s="34">
        <v>-0.3</v>
      </c>
      <c r="R44" s="34">
        <v>0.2</v>
      </c>
      <c r="S44" s="34">
        <v>-0.2</v>
      </c>
      <c r="T44" s="34">
        <v>0.7</v>
      </c>
      <c r="U44" s="36">
        <v>-0.8</v>
      </c>
    </row>
    <row r="45" spans="1:21" x14ac:dyDescent="0.25">
      <c r="A45" s="31"/>
      <c r="B45" s="37" t="s">
        <v>27</v>
      </c>
      <c r="C45" s="38">
        <v>-2.8</v>
      </c>
      <c r="D45" s="39">
        <v>-2.2000000000000002</v>
      </c>
      <c r="E45" s="39">
        <v>-0.9</v>
      </c>
      <c r="F45" s="39">
        <v>-0.6</v>
      </c>
      <c r="G45" s="39">
        <v>-0.2</v>
      </c>
      <c r="H45" s="39">
        <v>-0.8</v>
      </c>
      <c r="I45" s="39">
        <v>-1.6</v>
      </c>
      <c r="J45" s="39">
        <v>-1.9</v>
      </c>
      <c r="K45" s="39">
        <v>-0.3</v>
      </c>
      <c r="L45" s="40">
        <v>-1</v>
      </c>
      <c r="M45" s="38">
        <v>0.59999999999999964</v>
      </c>
      <c r="N45" s="39">
        <v>1.3000000000000003</v>
      </c>
      <c r="O45" s="39">
        <v>0.30000000000000004</v>
      </c>
      <c r="P45" s="39">
        <v>0.4</v>
      </c>
      <c r="Q45" s="39">
        <v>-0.6</v>
      </c>
      <c r="R45" s="39">
        <v>-0.8</v>
      </c>
      <c r="S45" s="39">
        <v>-0.3</v>
      </c>
      <c r="T45" s="39">
        <v>1.6</v>
      </c>
      <c r="U45" s="41">
        <v>-0.8</v>
      </c>
    </row>
    <row r="46" spans="1:21" x14ac:dyDescent="0.25">
      <c r="A46" s="61">
        <v>19</v>
      </c>
      <c r="B46" s="62" t="s">
        <v>40</v>
      </c>
      <c r="C46" s="55">
        <v>4787.3</v>
      </c>
      <c r="D46" s="56">
        <v>4801.5</v>
      </c>
      <c r="E46" s="56">
        <v>4875.8999999999996</v>
      </c>
      <c r="F46" s="56">
        <v>8896.4</v>
      </c>
      <c r="G46" s="56">
        <v>7116</v>
      </c>
      <c r="H46" s="56">
        <v>5877.5</v>
      </c>
      <c r="I46" s="56">
        <v>8179</v>
      </c>
      <c r="J46" s="56">
        <v>7649.6</v>
      </c>
      <c r="K46" s="56">
        <v>6709.2</v>
      </c>
      <c r="L46" s="57">
        <v>6079.8</v>
      </c>
      <c r="M46" s="55">
        <v>14.199999999999818</v>
      </c>
      <c r="N46" s="56">
        <v>74.399999999999636</v>
      </c>
      <c r="O46" s="56">
        <v>4020.5</v>
      </c>
      <c r="P46" s="56">
        <v>-1780.4</v>
      </c>
      <c r="Q46" s="56">
        <v>-1238.5</v>
      </c>
      <c r="R46" s="56">
        <v>2301.4</v>
      </c>
      <c r="S46" s="56">
        <v>-529.29999999999995</v>
      </c>
      <c r="T46" s="56">
        <v>-940.4</v>
      </c>
      <c r="U46" s="58">
        <v>-629.4</v>
      </c>
    </row>
    <row r="47" spans="1:21" x14ac:dyDescent="0.25">
      <c r="A47" s="61"/>
      <c r="B47" s="48" t="s">
        <v>11</v>
      </c>
      <c r="C47" s="27">
        <v>4789.8</v>
      </c>
      <c r="D47" s="28">
        <v>4823.8</v>
      </c>
      <c r="E47" s="28">
        <v>4909.2</v>
      </c>
      <c r="F47" s="28">
        <v>9106.7000000000007</v>
      </c>
      <c r="G47" s="28">
        <v>7206.8</v>
      </c>
      <c r="H47" s="28">
        <v>5955.2</v>
      </c>
      <c r="I47" s="28">
        <v>8071.4</v>
      </c>
      <c r="J47" s="28">
        <v>7490.5</v>
      </c>
      <c r="K47" s="28">
        <v>6560.4</v>
      </c>
      <c r="L47" s="29">
        <v>5963.5</v>
      </c>
      <c r="M47" s="27">
        <v>34</v>
      </c>
      <c r="N47" s="28">
        <v>85.399999999999636</v>
      </c>
      <c r="O47" s="28">
        <v>4197.5000000000009</v>
      </c>
      <c r="P47" s="28">
        <v>-1899.9</v>
      </c>
      <c r="Q47" s="28">
        <v>-1251.5999999999999</v>
      </c>
      <c r="R47" s="28">
        <v>2116.1999999999998</v>
      </c>
      <c r="S47" s="28">
        <v>-580.9</v>
      </c>
      <c r="T47" s="28">
        <v>-930.1</v>
      </c>
      <c r="U47" s="30">
        <v>-596.9</v>
      </c>
    </row>
    <row r="48" spans="1:21" x14ac:dyDescent="0.25">
      <c r="A48" s="63">
        <v>20</v>
      </c>
      <c r="B48" s="64" t="s">
        <v>41</v>
      </c>
      <c r="C48" s="33">
        <v>1103.5</v>
      </c>
      <c r="D48" s="34">
        <v>1109</v>
      </c>
      <c r="E48" s="34">
        <v>1121.2</v>
      </c>
      <c r="F48" s="34">
        <v>1211.0999999999999</v>
      </c>
      <c r="G48" s="34">
        <v>1167.4000000000001</v>
      </c>
      <c r="H48" s="34">
        <v>1178.7</v>
      </c>
      <c r="I48" s="34">
        <v>1263.9000000000001</v>
      </c>
      <c r="J48" s="34">
        <v>1249</v>
      </c>
      <c r="K48" s="34">
        <v>1230.5999999999999</v>
      </c>
      <c r="L48" s="35">
        <v>1243.7</v>
      </c>
      <c r="M48" s="33">
        <v>5.5</v>
      </c>
      <c r="N48" s="34">
        <v>12.200000000000045</v>
      </c>
      <c r="O48" s="34">
        <v>89.899999999999864</v>
      </c>
      <c r="P48" s="34">
        <v>-43.7</v>
      </c>
      <c r="Q48" s="34">
        <v>11.3</v>
      </c>
      <c r="R48" s="34">
        <v>85.3</v>
      </c>
      <c r="S48" s="34">
        <v>-14.9</v>
      </c>
      <c r="T48" s="34">
        <v>-18.399999999999999</v>
      </c>
      <c r="U48" s="36">
        <v>13.1</v>
      </c>
    </row>
    <row r="49" spans="1:21" x14ac:dyDescent="0.25">
      <c r="A49" s="63"/>
      <c r="B49" s="37" t="s">
        <v>14</v>
      </c>
      <c r="C49" s="38">
        <v>1105.0999999999999</v>
      </c>
      <c r="D49" s="39">
        <v>1113.3</v>
      </c>
      <c r="E49" s="39">
        <v>1124.7</v>
      </c>
      <c r="F49" s="39">
        <v>1187.5999999999999</v>
      </c>
      <c r="G49" s="39">
        <v>1169.4000000000001</v>
      </c>
      <c r="H49" s="39">
        <v>1164.0999999999999</v>
      </c>
      <c r="I49" s="39">
        <v>1219.9000000000001</v>
      </c>
      <c r="J49" s="39">
        <v>1208.0999999999999</v>
      </c>
      <c r="K49" s="39">
        <v>1196.0999999999999</v>
      </c>
      <c r="L49" s="40">
        <v>1195.5999999999999</v>
      </c>
      <c r="M49" s="38">
        <v>8.2000000000000455</v>
      </c>
      <c r="N49" s="39">
        <v>11.400000000000091</v>
      </c>
      <c r="O49" s="39">
        <v>62.899999999999864</v>
      </c>
      <c r="P49" s="39">
        <v>-18.2</v>
      </c>
      <c r="Q49" s="39">
        <v>-5.4</v>
      </c>
      <c r="R49" s="39">
        <v>55.9</v>
      </c>
      <c r="S49" s="39">
        <v>-11.8</v>
      </c>
      <c r="T49" s="39">
        <v>-12</v>
      </c>
      <c r="U49" s="41">
        <v>-0.5</v>
      </c>
    </row>
    <row r="50" spans="1:21" x14ac:dyDescent="0.25">
      <c r="A50" s="61"/>
      <c r="B50" s="65" t="s">
        <v>42</v>
      </c>
      <c r="C50" s="55"/>
      <c r="D50" s="56"/>
      <c r="E50" s="56"/>
      <c r="F50" s="56"/>
      <c r="G50" s="56"/>
      <c r="H50" s="56"/>
      <c r="I50" s="56"/>
      <c r="J50" s="56"/>
      <c r="K50" s="56"/>
      <c r="L50" s="57"/>
      <c r="M50" s="55"/>
      <c r="N50" s="56"/>
      <c r="O50" s="56"/>
      <c r="P50" s="56"/>
      <c r="Q50" s="56"/>
      <c r="R50" s="56"/>
      <c r="S50" s="56"/>
      <c r="T50" s="56"/>
      <c r="U50" s="58"/>
    </row>
    <row r="51" spans="1:21" ht="17.25" x14ac:dyDescent="0.25">
      <c r="A51" s="66">
        <v>21</v>
      </c>
      <c r="B51" s="67" t="s">
        <v>43</v>
      </c>
      <c r="C51" s="44" t="s">
        <v>134</v>
      </c>
      <c r="D51" s="45" t="s">
        <v>134</v>
      </c>
      <c r="E51" s="45" t="s">
        <v>134</v>
      </c>
      <c r="F51" s="45">
        <v>54.5</v>
      </c>
      <c r="G51" s="45">
        <v>14.5</v>
      </c>
      <c r="H51" s="45">
        <v>3.6</v>
      </c>
      <c r="I51" s="45">
        <v>52.2</v>
      </c>
      <c r="J51" s="45">
        <v>27.8</v>
      </c>
      <c r="K51" s="45">
        <v>0</v>
      </c>
      <c r="L51" s="46">
        <v>0</v>
      </c>
      <c r="M51" s="44" t="s">
        <v>22</v>
      </c>
      <c r="N51" s="45" t="s">
        <v>22</v>
      </c>
      <c r="O51" s="45">
        <f>F51</f>
        <v>54.5</v>
      </c>
      <c r="P51" s="45">
        <v>-40</v>
      </c>
      <c r="Q51" s="45">
        <v>-10.9</v>
      </c>
      <c r="R51" s="45">
        <v>48.5</v>
      </c>
      <c r="S51" s="45">
        <v>-24.4</v>
      </c>
      <c r="T51" s="45">
        <v>-27.8</v>
      </c>
      <c r="U51" s="47">
        <v>0</v>
      </c>
    </row>
    <row r="52" spans="1:21" x14ac:dyDescent="0.25">
      <c r="A52" s="66"/>
      <c r="B52" s="48" t="s">
        <v>44</v>
      </c>
      <c r="C52" s="27" t="s">
        <v>134</v>
      </c>
      <c r="D52" s="28" t="s">
        <v>134</v>
      </c>
      <c r="E52" s="28" t="s">
        <v>134</v>
      </c>
      <c r="F52" s="28">
        <v>54.9</v>
      </c>
      <c r="G52" s="28">
        <v>14.6</v>
      </c>
      <c r="H52" s="28">
        <v>3.7</v>
      </c>
      <c r="I52" s="28">
        <v>44.8</v>
      </c>
      <c r="J52" s="28">
        <v>23.9</v>
      </c>
      <c r="K52" s="28">
        <v>0</v>
      </c>
      <c r="L52" s="29">
        <v>0</v>
      </c>
      <c r="M52" s="27" t="s">
        <v>22</v>
      </c>
      <c r="N52" s="28" t="s">
        <v>22</v>
      </c>
      <c r="O52" s="28">
        <f>F52</f>
        <v>54.9</v>
      </c>
      <c r="P52" s="28">
        <v>-40.200000000000003</v>
      </c>
      <c r="Q52" s="28">
        <v>-11</v>
      </c>
      <c r="R52" s="28">
        <v>41.2</v>
      </c>
      <c r="S52" s="28">
        <v>-20.9</v>
      </c>
      <c r="T52" s="28">
        <v>-23.9</v>
      </c>
      <c r="U52" s="30">
        <v>0</v>
      </c>
    </row>
    <row r="53" spans="1:21" x14ac:dyDescent="0.25">
      <c r="A53" s="63">
        <v>22</v>
      </c>
      <c r="B53" s="64" t="s">
        <v>45</v>
      </c>
      <c r="C53" s="33">
        <v>3019.3</v>
      </c>
      <c r="D53" s="34">
        <v>3040.7</v>
      </c>
      <c r="E53" s="34">
        <v>3125.6</v>
      </c>
      <c r="F53" s="34">
        <v>6189.1</v>
      </c>
      <c r="G53" s="34">
        <v>4323.7</v>
      </c>
      <c r="H53" s="34">
        <v>3707.9</v>
      </c>
      <c r="I53" s="34">
        <v>5977.8</v>
      </c>
      <c r="J53" s="34">
        <v>5131.7</v>
      </c>
      <c r="K53" s="34">
        <v>4340.1000000000004</v>
      </c>
      <c r="L53" s="35">
        <v>3947.3</v>
      </c>
      <c r="M53" s="33">
        <v>21.399999999999636</v>
      </c>
      <c r="N53" s="34">
        <v>84.900000000000091</v>
      </c>
      <c r="O53" s="34">
        <v>3063.5000000000005</v>
      </c>
      <c r="P53" s="34">
        <v>-1865.4</v>
      </c>
      <c r="Q53" s="34">
        <v>-615.79999999999995</v>
      </c>
      <c r="R53" s="34">
        <v>2269.9</v>
      </c>
      <c r="S53" s="34">
        <v>-846.1</v>
      </c>
      <c r="T53" s="34">
        <v>-791.6</v>
      </c>
      <c r="U53" s="36">
        <v>-392.8</v>
      </c>
    </row>
    <row r="54" spans="1:21" x14ac:dyDescent="0.25">
      <c r="A54" s="63"/>
      <c r="B54" s="37" t="s">
        <v>14</v>
      </c>
      <c r="C54" s="38">
        <v>3018.5</v>
      </c>
      <c r="D54" s="39">
        <v>3049.6</v>
      </c>
      <c r="E54" s="39">
        <v>3137.8</v>
      </c>
      <c r="F54" s="39">
        <v>6258.2</v>
      </c>
      <c r="G54" s="39">
        <v>4295.3999999999996</v>
      </c>
      <c r="H54" s="39">
        <v>3660.9</v>
      </c>
      <c r="I54" s="39">
        <v>5945.2</v>
      </c>
      <c r="J54" s="39">
        <v>5081.5</v>
      </c>
      <c r="K54" s="39">
        <v>4298.2</v>
      </c>
      <c r="L54" s="40">
        <v>3921.7</v>
      </c>
      <c r="M54" s="38">
        <v>31.099999999999909</v>
      </c>
      <c r="N54" s="39">
        <v>88.200000000000273</v>
      </c>
      <c r="O54" s="39">
        <v>3120.3999999999996</v>
      </c>
      <c r="P54" s="39">
        <v>-1962.8</v>
      </c>
      <c r="Q54" s="39">
        <v>-634.5</v>
      </c>
      <c r="R54" s="39">
        <v>2284.4</v>
      </c>
      <c r="S54" s="39">
        <v>-863.7</v>
      </c>
      <c r="T54" s="39">
        <v>-783.4</v>
      </c>
      <c r="U54" s="41">
        <v>-376.5</v>
      </c>
    </row>
    <row r="55" spans="1:21" x14ac:dyDescent="0.25">
      <c r="A55" s="66">
        <v>23</v>
      </c>
      <c r="B55" s="67" t="s">
        <v>46</v>
      </c>
      <c r="C55" s="44">
        <v>2358</v>
      </c>
      <c r="D55" s="45">
        <v>2370.8000000000002</v>
      </c>
      <c r="E55" s="45">
        <v>2432.6999999999998</v>
      </c>
      <c r="F55" s="45">
        <v>4744.1000000000004</v>
      </c>
      <c r="G55" s="45">
        <v>3528.9</v>
      </c>
      <c r="H55" s="45">
        <v>2909.9</v>
      </c>
      <c r="I55" s="45">
        <v>5133.6000000000004</v>
      </c>
      <c r="J55" s="45">
        <v>3426.3</v>
      </c>
      <c r="K55" s="45">
        <v>3174.9</v>
      </c>
      <c r="L55" s="46">
        <v>2964.3</v>
      </c>
      <c r="M55" s="44">
        <v>12.800000000000182</v>
      </c>
      <c r="N55" s="45">
        <v>61.899999999999636</v>
      </c>
      <c r="O55" s="45">
        <v>2311.4000000000005</v>
      </c>
      <c r="P55" s="45">
        <v>-1215.2</v>
      </c>
      <c r="Q55" s="45">
        <v>-619</v>
      </c>
      <c r="R55" s="45">
        <v>2223.6999999999998</v>
      </c>
      <c r="S55" s="45">
        <v>-1707.3</v>
      </c>
      <c r="T55" s="45">
        <v>-251.4</v>
      </c>
      <c r="U55" s="47">
        <v>-210.5</v>
      </c>
    </row>
    <row r="56" spans="1:21" x14ac:dyDescent="0.25">
      <c r="A56" s="66"/>
      <c r="B56" s="48" t="s">
        <v>17</v>
      </c>
      <c r="C56" s="27">
        <v>2357.5</v>
      </c>
      <c r="D56" s="28">
        <v>2375.3000000000002</v>
      </c>
      <c r="E56" s="28">
        <v>2443</v>
      </c>
      <c r="F56" s="28">
        <v>4810.8</v>
      </c>
      <c r="G56" s="28">
        <v>3503.3</v>
      </c>
      <c r="H56" s="28">
        <v>2867.3</v>
      </c>
      <c r="I56" s="28">
        <v>5107.3999999999996</v>
      </c>
      <c r="J56" s="28">
        <v>3401.7</v>
      </c>
      <c r="K56" s="28">
        <v>3164.7</v>
      </c>
      <c r="L56" s="29">
        <v>2964</v>
      </c>
      <c r="M56" s="27">
        <v>17.800000000000182</v>
      </c>
      <c r="N56" s="28">
        <v>67.699999999999818</v>
      </c>
      <c r="O56" s="28">
        <v>2367.8000000000002</v>
      </c>
      <c r="P56" s="28">
        <v>-1307.5999999999999</v>
      </c>
      <c r="Q56" s="28">
        <v>-636</v>
      </c>
      <c r="R56" s="28">
        <v>2240</v>
      </c>
      <c r="S56" s="28">
        <v>-1705.7</v>
      </c>
      <c r="T56" s="28">
        <v>-237</v>
      </c>
      <c r="U56" s="30">
        <v>-200.7</v>
      </c>
    </row>
    <row r="57" spans="1:21" x14ac:dyDescent="0.25">
      <c r="A57" s="68">
        <v>24</v>
      </c>
      <c r="B57" s="69" t="s">
        <v>47</v>
      </c>
      <c r="C57" s="51">
        <v>2333.8000000000002</v>
      </c>
      <c r="D57" s="52">
        <v>2346.4</v>
      </c>
      <c r="E57" s="52">
        <v>2407.5</v>
      </c>
      <c r="F57" s="52">
        <v>4698.7</v>
      </c>
      <c r="G57" s="52">
        <v>3492.4</v>
      </c>
      <c r="H57" s="52">
        <v>2881.6</v>
      </c>
      <c r="I57" s="52">
        <v>5094.8</v>
      </c>
      <c r="J57" s="52">
        <v>3395.6</v>
      </c>
      <c r="K57" s="52">
        <v>3146.3</v>
      </c>
      <c r="L57" s="53">
        <v>2937.4</v>
      </c>
      <c r="M57" s="51">
        <v>12.599999999999909</v>
      </c>
      <c r="N57" s="52">
        <v>61.099999999999909</v>
      </c>
      <c r="O57" s="52">
        <v>2291.1999999999998</v>
      </c>
      <c r="P57" s="52">
        <v>-1206.3</v>
      </c>
      <c r="Q57" s="52">
        <v>-610.79999999999995</v>
      </c>
      <c r="R57" s="52">
        <v>2213.3000000000002</v>
      </c>
      <c r="S57" s="52">
        <v>-1699.3</v>
      </c>
      <c r="T57" s="52">
        <v>-249.3</v>
      </c>
      <c r="U57" s="54">
        <v>-208.9</v>
      </c>
    </row>
    <row r="58" spans="1:21" x14ac:dyDescent="0.25">
      <c r="A58" s="68"/>
      <c r="B58" s="37" t="s">
        <v>44</v>
      </c>
      <c r="C58" s="38">
        <v>2333.1999999999998</v>
      </c>
      <c r="D58" s="39">
        <v>2350.8000000000002</v>
      </c>
      <c r="E58" s="39">
        <v>2417.9</v>
      </c>
      <c r="F58" s="39">
        <v>4766.7</v>
      </c>
      <c r="G58" s="39">
        <v>3468.3</v>
      </c>
      <c r="H58" s="39">
        <v>2839.1</v>
      </c>
      <c r="I58" s="39">
        <v>5070.6000000000004</v>
      </c>
      <c r="J58" s="39">
        <v>3372.3</v>
      </c>
      <c r="K58" s="39">
        <v>3136.3</v>
      </c>
      <c r="L58" s="40">
        <v>2936.3</v>
      </c>
      <c r="M58" s="38">
        <v>17.600000000000364</v>
      </c>
      <c r="N58" s="39">
        <v>67.099999999999909</v>
      </c>
      <c r="O58" s="39">
        <v>2348.7999999999997</v>
      </c>
      <c r="P58" s="39">
        <v>-1298.4000000000001</v>
      </c>
      <c r="Q58" s="39">
        <v>-629.1</v>
      </c>
      <c r="R58" s="39">
        <v>2231.4</v>
      </c>
      <c r="S58" s="39">
        <v>-1698.3</v>
      </c>
      <c r="T58" s="39">
        <v>-235.9</v>
      </c>
      <c r="U58" s="41">
        <v>-200.1</v>
      </c>
    </row>
    <row r="59" spans="1:21" x14ac:dyDescent="0.25">
      <c r="A59" s="66"/>
      <c r="B59" s="65" t="s">
        <v>48</v>
      </c>
      <c r="C59" s="70"/>
      <c r="D59" s="71"/>
      <c r="E59" s="71"/>
      <c r="F59" s="71"/>
      <c r="G59" s="71"/>
      <c r="H59" s="71"/>
      <c r="I59" s="71"/>
      <c r="J59" s="71"/>
      <c r="K59" s="71"/>
      <c r="L59" s="72"/>
      <c r="M59" s="70"/>
      <c r="N59" s="71"/>
      <c r="O59" s="71"/>
      <c r="P59" s="71"/>
      <c r="Q59" s="71"/>
      <c r="R59" s="71"/>
      <c r="S59" s="71"/>
      <c r="T59" s="71"/>
      <c r="U59" s="73"/>
    </row>
    <row r="60" spans="1:21" ht="17.25" x14ac:dyDescent="0.25">
      <c r="A60" s="66">
        <v>25</v>
      </c>
      <c r="B60" s="67" t="s">
        <v>49</v>
      </c>
      <c r="C60" s="70">
        <v>31.1</v>
      </c>
      <c r="D60" s="71">
        <v>31.1</v>
      </c>
      <c r="E60" s="71">
        <v>30.2</v>
      </c>
      <c r="F60" s="71">
        <v>30.2</v>
      </c>
      <c r="G60" s="71">
        <v>30.2</v>
      </c>
      <c r="H60" s="71">
        <v>30.2</v>
      </c>
      <c r="I60" s="71">
        <v>35.200000000000003</v>
      </c>
      <c r="J60" s="71">
        <v>35.200000000000003</v>
      </c>
      <c r="K60" s="71">
        <v>219.7</v>
      </c>
      <c r="L60" s="72">
        <v>224</v>
      </c>
      <c r="M60" s="70">
        <v>0</v>
      </c>
      <c r="N60" s="71">
        <f>E60-D60</f>
        <v>-0.90000000000000213</v>
      </c>
      <c r="O60" s="71">
        <v>0</v>
      </c>
      <c r="P60" s="71">
        <v>0</v>
      </c>
      <c r="Q60" s="71">
        <v>0</v>
      </c>
      <c r="R60" s="71">
        <v>5</v>
      </c>
      <c r="S60" s="71">
        <v>0</v>
      </c>
      <c r="T60" s="71">
        <v>184.5</v>
      </c>
      <c r="U60" s="73">
        <v>4.2</v>
      </c>
    </row>
    <row r="61" spans="1:21" x14ac:dyDescent="0.25">
      <c r="A61" s="66"/>
      <c r="B61" s="65" t="s">
        <v>50</v>
      </c>
      <c r="C61" s="74">
        <v>31.1</v>
      </c>
      <c r="D61" s="75">
        <v>31.1</v>
      </c>
      <c r="E61" s="75">
        <v>30.2</v>
      </c>
      <c r="F61" s="75">
        <v>30.2</v>
      </c>
      <c r="G61" s="75">
        <v>30.2</v>
      </c>
      <c r="H61" s="75">
        <v>30.2</v>
      </c>
      <c r="I61" s="75">
        <v>34.4</v>
      </c>
      <c r="J61" s="75">
        <v>34.4</v>
      </c>
      <c r="K61" s="75">
        <v>218.9</v>
      </c>
      <c r="L61" s="76">
        <v>223.2</v>
      </c>
      <c r="M61" s="74">
        <v>0</v>
      </c>
      <c r="N61" s="75">
        <f>E61-D61</f>
        <v>-0.90000000000000213</v>
      </c>
      <c r="O61" s="75">
        <v>0</v>
      </c>
      <c r="P61" s="75">
        <v>0</v>
      </c>
      <c r="Q61" s="75">
        <v>0</v>
      </c>
      <c r="R61" s="75">
        <v>4.2</v>
      </c>
      <c r="S61" s="75">
        <v>0</v>
      </c>
      <c r="T61" s="75">
        <v>184.5</v>
      </c>
      <c r="U61" s="77">
        <v>4.2</v>
      </c>
    </row>
    <row r="62" spans="1:21" ht="17.25" x14ac:dyDescent="0.25">
      <c r="A62" s="68">
        <v>26</v>
      </c>
      <c r="B62" s="69" t="s">
        <v>51</v>
      </c>
      <c r="C62" s="51" t="s">
        <v>134</v>
      </c>
      <c r="D62" s="52" t="s">
        <v>134</v>
      </c>
      <c r="E62" s="52" t="s">
        <v>134</v>
      </c>
      <c r="F62" s="52">
        <v>1078.0999999999999</v>
      </c>
      <c r="G62" s="52">
        <v>15.6</v>
      </c>
      <c r="H62" s="52">
        <v>5</v>
      </c>
      <c r="I62" s="52">
        <v>1933.7</v>
      </c>
      <c r="J62" s="52">
        <v>290.10000000000002</v>
      </c>
      <c r="K62" s="52">
        <v>38.9</v>
      </c>
      <c r="L62" s="53">
        <v>14.2</v>
      </c>
      <c r="M62" s="51" t="s">
        <v>22</v>
      </c>
      <c r="N62" s="52" t="s">
        <v>22</v>
      </c>
      <c r="O62" s="52">
        <f t="shared" ref="O62:O67" si="0">F62</f>
        <v>1078.0999999999999</v>
      </c>
      <c r="P62" s="52">
        <v>-1062.5</v>
      </c>
      <c r="Q62" s="52">
        <v>-10.5</v>
      </c>
      <c r="R62" s="52">
        <v>1928.6</v>
      </c>
      <c r="S62" s="52">
        <v>-1643.6</v>
      </c>
      <c r="T62" s="52">
        <v>-251.2</v>
      </c>
      <c r="U62" s="54">
        <v>-24.7</v>
      </c>
    </row>
    <row r="63" spans="1:21" x14ac:dyDescent="0.25">
      <c r="A63" s="68"/>
      <c r="B63" s="37" t="s">
        <v>52</v>
      </c>
      <c r="C63" s="38" t="s">
        <v>134</v>
      </c>
      <c r="D63" s="39" t="s">
        <v>134</v>
      </c>
      <c r="E63" s="39" t="s">
        <v>134</v>
      </c>
      <c r="F63" s="39">
        <v>1078.0999999999999</v>
      </c>
      <c r="G63" s="39">
        <v>15.6</v>
      </c>
      <c r="H63" s="39">
        <v>5</v>
      </c>
      <c r="I63" s="39">
        <v>1933.7</v>
      </c>
      <c r="J63" s="39">
        <v>290.10000000000002</v>
      </c>
      <c r="K63" s="39">
        <v>38.9</v>
      </c>
      <c r="L63" s="40">
        <v>14.2</v>
      </c>
      <c r="M63" s="38" t="s">
        <v>22</v>
      </c>
      <c r="N63" s="39" t="s">
        <v>22</v>
      </c>
      <c r="O63" s="39">
        <f t="shared" si="0"/>
        <v>1078.0999999999999</v>
      </c>
      <c r="P63" s="39">
        <v>-1062.5</v>
      </c>
      <c r="Q63" s="39">
        <v>-10.5</v>
      </c>
      <c r="R63" s="39">
        <v>1928.6</v>
      </c>
      <c r="S63" s="39">
        <v>-1643.6</v>
      </c>
      <c r="T63" s="39">
        <v>-251.2</v>
      </c>
      <c r="U63" s="41">
        <v>-24.7</v>
      </c>
    </row>
    <row r="64" spans="1:21" ht="17.25" x14ac:dyDescent="0.25">
      <c r="A64" s="66">
        <v>27</v>
      </c>
      <c r="B64" s="67" t="s">
        <v>53</v>
      </c>
      <c r="C64" s="44" t="s">
        <v>134</v>
      </c>
      <c r="D64" s="45" t="s">
        <v>134</v>
      </c>
      <c r="E64" s="45" t="s">
        <v>134</v>
      </c>
      <c r="F64" s="45">
        <v>746.2</v>
      </c>
      <c r="G64" s="45">
        <v>608.29999999999995</v>
      </c>
      <c r="H64" s="45">
        <v>227.2</v>
      </c>
      <c r="I64" s="45">
        <v>497.6</v>
      </c>
      <c r="J64" s="45">
        <v>401.5</v>
      </c>
      <c r="K64" s="45">
        <v>207.5</v>
      </c>
      <c r="L64" s="46">
        <v>5.5</v>
      </c>
      <c r="M64" s="44" t="s">
        <v>22</v>
      </c>
      <c r="N64" s="45" t="s">
        <v>22</v>
      </c>
      <c r="O64" s="45">
        <f t="shared" si="0"/>
        <v>746.2</v>
      </c>
      <c r="P64" s="45">
        <v>-137.9</v>
      </c>
      <c r="Q64" s="45">
        <v>-381.1</v>
      </c>
      <c r="R64" s="45">
        <v>270.39999999999998</v>
      </c>
      <c r="S64" s="45">
        <v>-96.1</v>
      </c>
      <c r="T64" s="45">
        <v>-194</v>
      </c>
      <c r="U64" s="47">
        <v>-202</v>
      </c>
    </row>
    <row r="65" spans="1:21" x14ac:dyDescent="0.25">
      <c r="A65" s="66"/>
      <c r="B65" s="48" t="s">
        <v>52</v>
      </c>
      <c r="C65" s="27" t="s">
        <v>134</v>
      </c>
      <c r="D65" s="28" t="s">
        <v>134</v>
      </c>
      <c r="E65" s="28" t="s">
        <v>134</v>
      </c>
      <c r="F65" s="28">
        <v>779.6</v>
      </c>
      <c r="G65" s="28">
        <v>582.4</v>
      </c>
      <c r="H65" s="28">
        <v>216.6</v>
      </c>
      <c r="I65" s="28">
        <v>505</v>
      </c>
      <c r="J65" s="28">
        <v>429.7</v>
      </c>
      <c r="K65" s="28">
        <v>230.4</v>
      </c>
      <c r="L65" s="29">
        <v>8.1</v>
      </c>
      <c r="M65" s="27" t="s">
        <v>22</v>
      </c>
      <c r="N65" s="28" t="s">
        <v>22</v>
      </c>
      <c r="O65" s="28">
        <f t="shared" si="0"/>
        <v>779.6</v>
      </c>
      <c r="P65" s="28">
        <v>-197.2</v>
      </c>
      <c r="Q65" s="28">
        <v>-365.8</v>
      </c>
      <c r="R65" s="28">
        <v>288.3</v>
      </c>
      <c r="S65" s="28">
        <v>-75.3</v>
      </c>
      <c r="T65" s="28">
        <v>-199.3</v>
      </c>
      <c r="U65" s="30">
        <v>-222.2</v>
      </c>
    </row>
    <row r="66" spans="1:21" ht="17.25" x14ac:dyDescent="0.25">
      <c r="A66" s="68">
        <v>28</v>
      </c>
      <c r="B66" s="69" t="s">
        <v>54</v>
      </c>
      <c r="C66" s="51" t="s">
        <v>134</v>
      </c>
      <c r="D66" s="52" t="s">
        <v>134</v>
      </c>
      <c r="E66" s="52" t="s">
        <v>134</v>
      </c>
      <c r="F66" s="52">
        <v>9.4</v>
      </c>
      <c r="G66" s="52">
        <v>14.3</v>
      </c>
      <c r="H66" s="52">
        <v>14.6</v>
      </c>
      <c r="I66" s="52">
        <v>15</v>
      </c>
      <c r="J66" s="52">
        <v>15.3</v>
      </c>
      <c r="K66" s="52">
        <v>15.6</v>
      </c>
      <c r="L66" s="53">
        <v>15.7</v>
      </c>
      <c r="M66" s="51" t="s">
        <v>22</v>
      </c>
      <c r="N66" s="52" t="s">
        <v>22</v>
      </c>
      <c r="O66" s="52">
        <f t="shared" si="0"/>
        <v>9.4</v>
      </c>
      <c r="P66" s="52">
        <v>4.9000000000000004</v>
      </c>
      <c r="Q66" s="52">
        <v>0.3</v>
      </c>
      <c r="R66" s="52">
        <v>0.4</v>
      </c>
      <c r="S66" s="52">
        <v>0.3</v>
      </c>
      <c r="T66" s="52">
        <v>0.2</v>
      </c>
      <c r="U66" s="54">
        <v>0.2</v>
      </c>
    </row>
    <row r="67" spans="1:21" x14ac:dyDescent="0.25">
      <c r="A67" s="68"/>
      <c r="B67" s="37" t="s">
        <v>52</v>
      </c>
      <c r="C67" s="38" t="s">
        <v>134</v>
      </c>
      <c r="D67" s="39" t="s">
        <v>134</v>
      </c>
      <c r="E67" s="39" t="s">
        <v>134</v>
      </c>
      <c r="F67" s="39">
        <v>9.6</v>
      </c>
      <c r="G67" s="39">
        <v>14.4</v>
      </c>
      <c r="H67" s="39">
        <v>14.3</v>
      </c>
      <c r="I67" s="39">
        <v>14.2</v>
      </c>
      <c r="J67" s="39">
        <v>14.1</v>
      </c>
      <c r="K67" s="39">
        <v>14.3</v>
      </c>
      <c r="L67" s="40">
        <v>14.6</v>
      </c>
      <c r="M67" s="38" t="s">
        <v>22</v>
      </c>
      <c r="N67" s="39" t="s">
        <v>22</v>
      </c>
      <c r="O67" s="39">
        <f t="shared" si="0"/>
        <v>9.6</v>
      </c>
      <c r="P67" s="39">
        <v>4.8</v>
      </c>
      <c r="Q67" s="39">
        <v>-0.1</v>
      </c>
      <c r="R67" s="39">
        <v>-0.2</v>
      </c>
      <c r="S67" s="39">
        <v>0</v>
      </c>
      <c r="T67" s="39">
        <v>0.1</v>
      </c>
      <c r="U67" s="41">
        <v>0.3</v>
      </c>
    </row>
    <row r="68" spans="1:21" ht="17.25" x14ac:dyDescent="0.25">
      <c r="A68" s="66">
        <v>29</v>
      </c>
      <c r="B68" s="67" t="s">
        <v>55</v>
      </c>
      <c r="C68" s="44" t="s">
        <v>134</v>
      </c>
      <c r="D68" s="45" t="s">
        <v>134</v>
      </c>
      <c r="E68" s="45" t="s">
        <v>22</v>
      </c>
      <c r="F68" s="45" t="s">
        <v>22</v>
      </c>
      <c r="G68" s="45">
        <v>106.2</v>
      </c>
      <c r="H68" s="45">
        <v>35.9</v>
      </c>
      <c r="I68" s="45">
        <v>1.6</v>
      </c>
      <c r="J68" s="45">
        <v>0.6</v>
      </c>
      <c r="K68" s="45">
        <v>0.1</v>
      </c>
      <c r="L68" s="46">
        <v>0</v>
      </c>
      <c r="M68" s="44" t="s">
        <v>22</v>
      </c>
      <c r="N68" s="45" t="s">
        <v>22</v>
      </c>
      <c r="O68" s="45" t="s">
        <v>22</v>
      </c>
      <c r="P68" s="45">
        <v>106.2</v>
      </c>
      <c r="Q68" s="45">
        <v>-70.400000000000006</v>
      </c>
      <c r="R68" s="45">
        <v>-34.200000000000003</v>
      </c>
      <c r="S68" s="45">
        <v>-1</v>
      </c>
      <c r="T68" s="45">
        <v>-0.5</v>
      </c>
      <c r="U68" s="47">
        <v>-0.1</v>
      </c>
    </row>
    <row r="69" spans="1:21" x14ac:dyDescent="0.25">
      <c r="A69" s="66"/>
      <c r="B69" s="48" t="s">
        <v>52</v>
      </c>
      <c r="C69" s="27" t="s">
        <v>134</v>
      </c>
      <c r="D69" s="28" t="s">
        <v>134</v>
      </c>
      <c r="E69" s="28" t="s">
        <v>22</v>
      </c>
      <c r="F69" s="28" t="s">
        <v>22</v>
      </c>
      <c r="G69" s="28">
        <v>106.2</v>
      </c>
      <c r="H69" s="28">
        <v>35.9</v>
      </c>
      <c r="I69" s="28">
        <v>1.6</v>
      </c>
      <c r="J69" s="28">
        <v>0.6</v>
      </c>
      <c r="K69" s="28">
        <v>0.1</v>
      </c>
      <c r="L69" s="29">
        <v>0</v>
      </c>
      <c r="M69" s="27" t="s">
        <v>22</v>
      </c>
      <c r="N69" s="28" t="s">
        <v>22</v>
      </c>
      <c r="O69" s="28" t="s">
        <v>22</v>
      </c>
      <c r="P69" s="28">
        <v>106.2</v>
      </c>
      <c r="Q69" s="28">
        <v>-70.400000000000006</v>
      </c>
      <c r="R69" s="28">
        <v>-34.200000000000003</v>
      </c>
      <c r="S69" s="28">
        <v>-1</v>
      </c>
      <c r="T69" s="28">
        <v>-0.5</v>
      </c>
      <c r="U69" s="30">
        <v>-0.1</v>
      </c>
    </row>
    <row r="70" spans="1:21" ht="17.25" x14ac:dyDescent="0.25">
      <c r="A70" s="68">
        <v>30</v>
      </c>
      <c r="B70" s="69" t="s">
        <v>56</v>
      </c>
      <c r="C70" s="51" t="s">
        <v>134</v>
      </c>
      <c r="D70" s="52" t="s">
        <v>134</v>
      </c>
      <c r="E70" s="52" t="s">
        <v>134</v>
      </c>
      <c r="F70" s="52">
        <v>59.3</v>
      </c>
      <c r="G70" s="52">
        <v>82.8</v>
      </c>
      <c r="H70" s="52">
        <v>23.9</v>
      </c>
      <c r="I70" s="52">
        <v>11.7</v>
      </c>
      <c r="J70" s="52">
        <v>28.5</v>
      </c>
      <c r="K70" s="52">
        <v>18.8</v>
      </c>
      <c r="L70" s="53">
        <v>1.6</v>
      </c>
      <c r="M70" s="51" t="s">
        <v>22</v>
      </c>
      <c r="N70" s="52" t="s">
        <v>22</v>
      </c>
      <c r="O70" s="52">
        <f>F70</f>
        <v>59.3</v>
      </c>
      <c r="P70" s="52">
        <v>23.5</v>
      </c>
      <c r="Q70" s="52">
        <v>-58.9</v>
      </c>
      <c r="R70" s="52">
        <v>-12.2</v>
      </c>
      <c r="S70" s="52">
        <v>16.8</v>
      </c>
      <c r="T70" s="52">
        <v>-9.6999999999999993</v>
      </c>
      <c r="U70" s="54">
        <v>-17.2</v>
      </c>
    </row>
    <row r="71" spans="1:21" x14ac:dyDescent="0.25">
      <c r="A71" s="68"/>
      <c r="B71" s="37" t="s">
        <v>52</v>
      </c>
      <c r="C71" s="38" t="s">
        <v>134</v>
      </c>
      <c r="D71" s="39" t="s">
        <v>134</v>
      </c>
      <c r="E71" s="39" t="s">
        <v>134</v>
      </c>
      <c r="F71" s="39">
        <v>57.2</v>
      </c>
      <c r="G71" s="39">
        <v>81.2</v>
      </c>
      <c r="H71" s="39">
        <v>24.4</v>
      </c>
      <c r="I71" s="39">
        <v>10.8</v>
      </c>
      <c r="J71" s="39">
        <v>24.7</v>
      </c>
      <c r="K71" s="39">
        <v>14</v>
      </c>
      <c r="L71" s="40">
        <v>2</v>
      </c>
      <c r="M71" s="38" t="s">
        <v>22</v>
      </c>
      <c r="N71" s="39" t="s">
        <v>22</v>
      </c>
      <c r="O71" s="39">
        <f>F71</f>
        <v>57.2</v>
      </c>
      <c r="P71" s="39">
        <v>24</v>
      </c>
      <c r="Q71" s="39">
        <v>-56.8</v>
      </c>
      <c r="R71" s="39">
        <v>-13.6</v>
      </c>
      <c r="S71" s="39">
        <v>13.9</v>
      </c>
      <c r="T71" s="39">
        <v>-10.7</v>
      </c>
      <c r="U71" s="41">
        <v>-12</v>
      </c>
    </row>
    <row r="72" spans="1:21" ht="17.25" x14ac:dyDescent="0.25">
      <c r="A72" s="66">
        <v>31</v>
      </c>
      <c r="B72" s="67" t="s">
        <v>57</v>
      </c>
      <c r="C72" s="44" t="s">
        <v>134</v>
      </c>
      <c r="D72" s="45" t="s">
        <v>134</v>
      </c>
      <c r="E72" s="45">
        <v>1.2</v>
      </c>
      <c r="F72" s="45">
        <v>128.80000000000001</v>
      </c>
      <c r="G72" s="45">
        <v>46.7</v>
      </c>
      <c r="H72" s="45">
        <v>27.6</v>
      </c>
      <c r="I72" s="45">
        <v>21.4</v>
      </c>
      <c r="J72" s="45">
        <v>13.3</v>
      </c>
      <c r="K72" s="45">
        <v>18.7</v>
      </c>
      <c r="L72" s="46">
        <v>32.200000000000003</v>
      </c>
      <c r="M72" s="44" t="s">
        <v>22</v>
      </c>
      <c r="N72" s="45">
        <f>E72</f>
        <v>1.2</v>
      </c>
      <c r="O72" s="45">
        <v>127.60000000000001</v>
      </c>
      <c r="P72" s="45">
        <v>-82</v>
      </c>
      <c r="Q72" s="45">
        <v>-19.2</v>
      </c>
      <c r="R72" s="45">
        <v>-6.2</v>
      </c>
      <c r="S72" s="45">
        <v>-8.1</v>
      </c>
      <c r="T72" s="45">
        <v>5.4</v>
      </c>
      <c r="U72" s="47">
        <v>13.5</v>
      </c>
    </row>
    <row r="73" spans="1:21" x14ac:dyDescent="0.25">
      <c r="A73" s="66"/>
      <c r="B73" s="48" t="s">
        <v>58</v>
      </c>
      <c r="C73" s="27" t="s">
        <v>134</v>
      </c>
      <c r="D73" s="28" t="s">
        <v>134</v>
      </c>
      <c r="E73" s="28">
        <v>1.5</v>
      </c>
      <c r="F73" s="28">
        <v>160.9</v>
      </c>
      <c r="G73" s="28">
        <v>58.4</v>
      </c>
      <c r="H73" s="28">
        <v>34.5</v>
      </c>
      <c r="I73" s="28">
        <v>42.8</v>
      </c>
      <c r="J73" s="28">
        <v>26.6</v>
      </c>
      <c r="K73" s="28">
        <v>37.4</v>
      </c>
      <c r="L73" s="29">
        <v>64.400000000000006</v>
      </c>
      <c r="M73" s="27" t="s">
        <v>22</v>
      </c>
      <c r="N73" s="28">
        <f>E73</f>
        <v>1.5</v>
      </c>
      <c r="O73" s="28">
        <v>159.4</v>
      </c>
      <c r="P73" s="28">
        <v>-102.5</v>
      </c>
      <c r="Q73" s="28">
        <v>-24</v>
      </c>
      <c r="R73" s="28">
        <v>8.3000000000000007</v>
      </c>
      <c r="S73" s="28">
        <v>-16.2</v>
      </c>
      <c r="T73" s="28">
        <v>10.8</v>
      </c>
      <c r="U73" s="30">
        <v>27</v>
      </c>
    </row>
    <row r="74" spans="1:21" x14ac:dyDescent="0.25">
      <c r="A74" s="68">
        <v>32</v>
      </c>
      <c r="B74" s="69" t="s">
        <v>59</v>
      </c>
      <c r="C74" s="51">
        <v>24.3</v>
      </c>
      <c r="D74" s="52">
        <v>24.5</v>
      </c>
      <c r="E74" s="52">
        <v>25.2</v>
      </c>
      <c r="F74" s="52">
        <v>45.4</v>
      </c>
      <c r="G74" s="52">
        <v>36.5</v>
      </c>
      <c r="H74" s="52">
        <v>28.3</v>
      </c>
      <c r="I74" s="52">
        <v>38.799999999999997</v>
      </c>
      <c r="J74" s="52">
        <v>30.7</v>
      </c>
      <c r="K74" s="52">
        <v>28.6</v>
      </c>
      <c r="L74" s="53">
        <v>27</v>
      </c>
      <c r="M74" s="51">
        <v>0.19999999999999929</v>
      </c>
      <c r="N74" s="52">
        <v>0.69999999999999929</v>
      </c>
      <c r="O74" s="52">
        <v>20.2</v>
      </c>
      <c r="P74" s="52">
        <v>-8.9</v>
      </c>
      <c r="Q74" s="52">
        <v>-8.1999999999999993</v>
      </c>
      <c r="R74" s="52">
        <v>10.4</v>
      </c>
      <c r="S74" s="52">
        <v>-8.1</v>
      </c>
      <c r="T74" s="52">
        <v>-2.2000000000000002</v>
      </c>
      <c r="U74" s="54">
        <v>-1.6</v>
      </c>
    </row>
    <row r="75" spans="1:21" x14ac:dyDescent="0.25">
      <c r="A75" s="68"/>
      <c r="B75" s="37" t="s">
        <v>44</v>
      </c>
      <c r="C75" s="38">
        <v>24.3</v>
      </c>
      <c r="D75" s="39">
        <v>24.5</v>
      </c>
      <c r="E75" s="39">
        <v>25.2</v>
      </c>
      <c r="F75" s="39">
        <v>44.1</v>
      </c>
      <c r="G75" s="39">
        <v>35</v>
      </c>
      <c r="H75" s="39">
        <v>28.2</v>
      </c>
      <c r="I75" s="39">
        <v>36.799999999999997</v>
      </c>
      <c r="J75" s="39">
        <v>29.4</v>
      </c>
      <c r="K75" s="39">
        <v>28.4</v>
      </c>
      <c r="L75" s="40">
        <v>27.7</v>
      </c>
      <c r="M75" s="38">
        <v>0.19999999999999929</v>
      </c>
      <c r="N75" s="39">
        <v>0.69999999999999929</v>
      </c>
      <c r="O75" s="39">
        <v>18.900000000000002</v>
      </c>
      <c r="P75" s="39">
        <v>-9.1</v>
      </c>
      <c r="Q75" s="39">
        <v>-6.8</v>
      </c>
      <c r="R75" s="39">
        <v>8.6</v>
      </c>
      <c r="S75" s="39">
        <v>-7.4</v>
      </c>
      <c r="T75" s="39">
        <v>-1</v>
      </c>
      <c r="U75" s="41">
        <v>-0.6</v>
      </c>
    </row>
    <row r="76" spans="1:21" x14ac:dyDescent="0.25">
      <c r="A76" s="66"/>
      <c r="B76" s="65" t="s">
        <v>60</v>
      </c>
      <c r="C76" s="78"/>
      <c r="D76" s="79"/>
      <c r="E76" s="79"/>
      <c r="F76" s="79"/>
      <c r="G76" s="79"/>
      <c r="H76" s="79"/>
      <c r="I76" s="79"/>
      <c r="J76" s="79"/>
      <c r="K76" s="79"/>
      <c r="L76" s="80"/>
      <c r="M76" s="78"/>
      <c r="N76" s="79"/>
      <c r="O76" s="79"/>
      <c r="P76" s="79"/>
      <c r="Q76" s="79"/>
      <c r="R76" s="79"/>
      <c r="S76" s="79"/>
      <c r="T76" s="79"/>
      <c r="U76" s="81"/>
    </row>
    <row r="77" spans="1:21" ht="17.25" x14ac:dyDescent="0.25">
      <c r="A77" s="66">
        <v>33</v>
      </c>
      <c r="B77" s="67" t="s">
        <v>61</v>
      </c>
      <c r="C77" s="44" t="s">
        <v>134</v>
      </c>
      <c r="D77" s="45" t="s">
        <v>134</v>
      </c>
      <c r="E77" s="45" t="s">
        <v>134</v>
      </c>
      <c r="F77" s="45">
        <v>4.9000000000000004</v>
      </c>
      <c r="G77" s="45">
        <v>0.1</v>
      </c>
      <c r="H77" s="45">
        <v>0</v>
      </c>
      <c r="I77" s="45">
        <v>8.8000000000000007</v>
      </c>
      <c r="J77" s="45">
        <v>1.3</v>
      </c>
      <c r="K77" s="45">
        <v>0.2</v>
      </c>
      <c r="L77" s="46">
        <v>0.1</v>
      </c>
      <c r="M77" s="44" t="s">
        <v>22</v>
      </c>
      <c r="N77" s="45" t="s">
        <v>22</v>
      </c>
      <c r="O77" s="45">
        <f>F77</f>
        <v>4.9000000000000004</v>
      </c>
      <c r="P77" s="45">
        <v>-4.8</v>
      </c>
      <c r="Q77" s="45">
        <v>0</v>
      </c>
      <c r="R77" s="45">
        <v>8.6999999999999993</v>
      </c>
      <c r="S77" s="45">
        <v>-7.5</v>
      </c>
      <c r="T77" s="45">
        <v>-1.1000000000000001</v>
      </c>
      <c r="U77" s="47">
        <v>-0.1</v>
      </c>
    </row>
    <row r="78" spans="1:21" x14ac:dyDescent="0.25">
      <c r="A78" s="66"/>
      <c r="B78" s="48" t="s">
        <v>50</v>
      </c>
      <c r="C78" s="27" t="s">
        <v>134</v>
      </c>
      <c r="D78" s="28" t="s">
        <v>134</v>
      </c>
      <c r="E78" s="28" t="s">
        <v>134</v>
      </c>
      <c r="F78" s="28">
        <v>4.9000000000000004</v>
      </c>
      <c r="G78" s="28">
        <v>0.1</v>
      </c>
      <c r="H78" s="28">
        <v>0</v>
      </c>
      <c r="I78" s="28">
        <v>8.8000000000000007</v>
      </c>
      <c r="J78" s="28">
        <v>1.3</v>
      </c>
      <c r="K78" s="28">
        <v>0.2</v>
      </c>
      <c r="L78" s="29">
        <v>0.1</v>
      </c>
      <c r="M78" s="27" t="s">
        <v>22</v>
      </c>
      <c r="N78" s="28" t="s">
        <v>22</v>
      </c>
      <c r="O78" s="28">
        <f>F78</f>
        <v>4.9000000000000004</v>
      </c>
      <c r="P78" s="28">
        <v>-4.8</v>
      </c>
      <c r="Q78" s="28">
        <v>0</v>
      </c>
      <c r="R78" s="28">
        <v>8.6999999999999993</v>
      </c>
      <c r="S78" s="28">
        <v>-7.5</v>
      </c>
      <c r="T78" s="28">
        <v>-1.1000000000000001</v>
      </c>
      <c r="U78" s="30">
        <v>-0.1</v>
      </c>
    </row>
    <row r="79" spans="1:21" x14ac:dyDescent="0.25">
      <c r="A79" s="68">
        <v>34</v>
      </c>
      <c r="B79" s="69" t="s">
        <v>62</v>
      </c>
      <c r="C79" s="51">
        <v>661.2</v>
      </c>
      <c r="D79" s="52">
        <v>669.8</v>
      </c>
      <c r="E79" s="52">
        <v>692.9</v>
      </c>
      <c r="F79" s="52">
        <v>1445</v>
      </c>
      <c r="G79" s="52">
        <v>794.8</v>
      </c>
      <c r="H79" s="52">
        <v>798</v>
      </c>
      <c r="I79" s="52">
        <v>844.2</v>
      </c>
      <c r="J79" s="52">
        <v>1705.4</v>
      </c>
      <c r="K79" s="52">
        <v>1165.2</v>
      </c>
      <c r="L79" s="53">
        <v>983</v>
      </c>
      <c r="M79" s="51">
        <v>8.5999999999999091</v>
      </c>
      <c r="N79" s="52">
        <v>23.100000000000023</v>
      </c>
      <c r="O79" s="52">
        <v>752.1</v>
      </c>
      <c r="P79" s="52">
        <v>-650.20000000000005</v>
      </c>
      <c r="Q79" s="52">
        <v>3.2</v>
      </c>
      <c r="R79" s="52">
        <v>46.2</v>
      </c>
      <c r="S79" s="52">
        <v>861.2</v>
      </c>
      <c r="T79" s="52">
        <v>-540.20000000000005</v>
      </c>
      <c r="U79" s="54">
        <v>-182.2</v>
      </c>
    </row>
    <row r="80" spans="1:21" x14ac:dyDescent="0.25">
      <c r="A80" s="68"/>
      <c r="B80" s="37" t="s">
        <v>17</v>
      </c>
      <c r="C80" s="38">
        <v>661</v>
      </c>
      <c r="D80" s="39">
        <v>674.3</v>
      </c>
      <c r="E80" s="39">
        <v>694.8</v>
      </c>
      <c r="F80" s="39">
        <v>1447.3</v>
      </c>
      <c r="G80" s="39">
        <v>792.1</v>
      </c>
      <c r="H80" s="39">
        <v>793.5</v>
      </c>
      <c r="I80" s="39">
        <v>837.9</v>
      </c>
      <c r="J80" s="39">
        <v>1679.9</v>
      </c>
      <c r="K80" s="39">
        <v>1133.5</v>
      </c>
      <c r="L80" s="40">
        <v>957.7</v>
      </c>
      <c r="M80" s="38">
        <v>13.299999999999955</v>
      </c>
      <c r="N80" s="39">
        <v>20.5</v>
      </c>
      <c r="O80" s="39">
        <v>752.5</v>
      </c>
      <c r="P80" s="39">
        <v>-655.20000000000005</v>
      </c>
      <c r="Q80" s="39">
        <v>1.5</v>
      </c>
      <c r="R80" s="39">
        <v>44.3</v>
      </c>
      <c r="S80" s="39">
        <v>842</v>
      </c>
      <c r="T80" s="39">
        <v>-546.4</v>
      </c>
      <c r="U80" s="41">
        <v>-175.8</v>
      </c>
    </row>
    <row r="81" spans="1:21" x14ac:dyDescent="0.25">
      <c r="A81" s="66">
        <v>35</v>
      </c>
      <c r="B81" s="67" t="s">
        <v>63</v>
      </c>
      <c r="C81" s="44">
        <v>610.4</v>
      </c>
      <c r="D81" s="45">
        <v>617.5</v>
      </c>
      <c r="E81" s="45">
        <v>638.6</v>
      </c>
      <c r="F81" s="45">
        <v>1395</v>
      </c>
      <c r="G81" s="45">
        <v>737.1</v>
      </c>
      <c r="H81" s="45">
        <v>744.8</v>
      </c>
      <c r="I81" s="45">
        <v>785.1</v>
      </c>
      <c r="J81" s="45">
        <v>1653.7</v>
      </c>
      <c r="K81" s="45">
        <v>1085</v>
      </c>
      <c r="L81" s="46">
        <v>924.7</v>
      </c>
      <c r="M81" s="44">
        <v>7.1000000000000227</v>
      </c>
      <c r="N81" s="45">
        <v>21.100000000000023</v>
      </c>
      <c r="O81" s="45">
        <v>756.4</v>
      </c>
      <c r="P81" s="45">
        <v>-658</v>
      </c>
      <c r="Q81" s="45">
        <v>7.7</v>
      </c>
      <c r="R81" s="45">
        <v>40.299999999999997</v>
      </c>
      <c r="S81" s="45">
        <v>868.6</v>
      </c>
      <c r="T81" s="45">
        <v>-568.70000000000005</v>
      </c>
      <c r="U81" s="47">
        <v>-160.30000000000001</v>
      </c>
    </row>
    <row r="82" spans="1:21" x14ac:dyDescent="0.25">
      <c r="A82" s="66"/>
      <c r="B82" s="48" t="s">
        <v>44</v>
      </c>
      <c r="C82" s="27">
        <v>610.4</v>
      </c>
      <c r="D82" s="28">
        <v>622.4</v>
      </c>
      <c r="E82" s="28">
        <v>640.6</v>
      </c>
      <c r="F82" s="28">
        <v>1400</v>
      </c>
      <c r="G82" s="28">
        <v>738.5</v>
      </c>
      <c r="H82" s="28">
        <v>743</v>
      </c>
      <c r="I82" s="28">
        <v>781.5</v>
      </c>
      <c r="J82" s="28">
        <v>1632.2</v>
      </c>
      <c r="K82" s="28">
        <v>1057.0999999999999</v>
      </c>
      <c r="L82" s="29">
        <v>904.2</v>
      </c>
      <c r="M82" s="27">
        <v>12</v>
      </c>
      <c r="N82" s="28">
        <v>18.200000000000045</v>
      </c>
      <c r="O82" s="28">
        <v>759.4</v>
      </c>
      <c r="P82" s="28">
        <v>-661.6</v>
      </c>
      <c r="Q82" s="28">
        <v>4.5</v>
      </c>
      <c r="R82" s="28">
        <v>38.5</v>
      </c>
      <c r="S82" s="28">
        <v>850.7</v>
      </c>
      <c r="T82" s="28">
        <v>-575.1</v>
      </c>
      <c r="U82" s="30">
        <v>-152.9</v>
      </c>
    </row>
    <row r="83" spans="1:21" x14ac:dyDescent="0.25">
      <c r="A83" s="68"/>
      <c r="B83" s="82" t="s">
        <v>64</v>
      </c>
      <c r="C83" s="51"/>
      <c r="D83" s="52"/>
      <c r="E83" s="52"/>
      <c r="F83" s="52"/>
      <c r="G83" s="52"/>
      <c r="H83" s="52"/>
      <c r="I83" s="52"/>
      <c r="J83" s="52"/>
      <c r="K83" s="52"/>
      <c r="L83" s="53"/>
      <c r="M83" s="51"/>
      <c r="N83" s="52"/>
      <c r="O83" s="52"/>
      <c r="P83" s="52"/>
      <c r="Q83" s="52"/>
      <c r="R83" s="52"/>
      <c r="S83" s="52"/>
      <c r="T83" s="52"/>
      <c r="U83" s="54"/>
    </row>
    <row r="84" spans="1:21" ht="17.25" x14ac:dyDescent="0.25">
      <c r="A84" s="68">
        <v>36</v>
      </c>
      <c r="B84" s="69" t="s">
        <v>65</v>
      </c>
      <c r="C84" s="51" t="s">
        <v>134</v>
      </c>
      <c r="D84" s="52" t="s">
        <v>134</v>
      </c>
      <c r="E84" s="52" t="s">
        <v>134</v>
      </c>
      <c r="F84" s="52">
        <v>597.9</v>
      </c>
      <c r="G84" s="52">
        <v>0</v>
      </c>
      <c r="H84" s="52">
        <v>0</v>
      </c>
      <c r="I84" s="52">
        <v>0</v>
      </c>
      <c r="J84" s="52">
        <v>785.9</v>
      </c>
      <c r="K84" s="52">
        <v>187.9</v>
      </c>
      <c r="L84" s="53">
        <v>9.1999999999999993</v>
      </c>
      <c r="M84" s="51" t="s">
        <v>22</v>
      </c>
      <c r="N84" s="52" t="s">
        <v>22</v>
      </c>
      <c r="O84" s="52">
        <f>F84</f>
        <v>597.9</v>
      </c>
      <c r="P84" s="52">
        <v>-597.9</v>
      </c>
      <c r="Q84" s="52">
        <v>0</v>
      </c>
      <c r="R84" s="52">
        <v>0</v>
      </c>
      <c r="S84" s="52">
        <v>785.9</v>
      </c>
      <c r="T84" s="52">
        <v>-598</v>
      </c>
      <c r="U84" s="54">
        <v>-178.7</v>
      </c>
    </row>
    <row r="85" spans="1:21" x14ac:dyDescent="0.25">
      <c r="A85" s="68"/>
      <c r="B85" s="37" t="s">
        <v>66</v>
      </c>
      <c r="C85" s="38" t="s">
        <v>134</v>
      </c>
      <c r="D85" s="39" t="s">
        <v>134</v>
      </c>
      <c r="E85" s="39" t="s">
        <v>134</v>
      </c>
      <c r="F85" s="39">
        <v>597.9</v>
      </c>
      <c r="G85" s="39">
        <v>0</v>
      </c>
      <c r="H85" s="39">
        <v>0</v>
      </c>
      <c r="I85" s="39">
        <v>0</v>
      </c>
      <c r="J85" s="39">
        <v>785.9</v>
      </c>
      <c r="K85" s="39">
        <v>187.9</v>
      </c>
      <c r="L85" s="40">
        <v>9.1999999999999993</v>
      </c>
      <c r="M85" s="38" t="s">
        <v>22</v>
      </c>
      <c r="N85" s="39" t="s">
        <v>22</v>
      </c>
      <c r="O85" s="39">
        <f>F85</f>
        <v>597.9</v>
      </c>
      <c r="P85" s="39">
        <v>-597.9</v>
      </c>
      <c r="Q85" s="39">
        <v>0</v>
      </c>
      <c r="R85" s="39">
        <v>0</v>
      </c>
      <c r="S85" s="39">
        <v>785.9</v>
      </c>
      <c r="T85" s="39">
        <v>-598</v>
      </c>
      <c r="U85" s="41">
        <v>-178.7</v>
      </c>
    </row>
    <row r="86" spans="1:21" ht="17.25" x14ac:dyDescent="0.25">
      <c r="A86" s="66">
        <v>37</v>
      </c>
      <c r="B86" s="67" t="s">
        <v>67</v>
      </c>
      <c r="C86" s="44" t="s">
        <v>134</v>
      </c>
      <c r="D86" s="45" t="s">
        <v>134</v>
      </c>
      <c r="E86" s="45" t="s">
        <v>134</v>
      </c>
      <c r="F86" s="45">
        <v>28.4</v>
      </c>
      <c r="G86" s="45">
        <v>15.8</v>
      </c>
      <c r="H86" s="45">
        <v>15.2</v>
      </c>
      <c r="I86" s="45">
        <v>28.9</v>
      </c>
      <c r="J86" s="45">
        <v>67.599999999999994</v>
      </c>
      <c r="K86" s="45">
        <v>80.7</v>
      </c>
      <c r="L86" s="46">
        <v>87.2</v>
      </c>
      <c r="M86" s="44" t="s">
        <v>22</v>
      </c>
      <c r="N86" s="45" t="s">
        <v>22</v>
      </c>
      <c r="O86" s="45">
        <f>F86</f>
        <v>28.4</v>
      </c>
      <c r="P86" s="45">
        <v>-12.6</v>
      </c>
      <c r="Q86" s="45">
        <v>-0.6</v>
      </c>
      <c r="R86" s="45">
        <v>13.7</v>
      </c>
      <c r="S86" s="45">
        <v>38.700000000000003</v>
      </c>
      <c r="T86" s="45">
        <v>13.1</v>
      </c>
      <c r="U86" s="47">
        <v>6.5</v>
      </c>
    </row>
    <row r="87" spans="1:21" x14ac:dyDescent="0.25">
      <c r="A87" s="66"/>
      <c r="B87" s="48" t="s">
        <v>66</v>
      </c>
      <c r="C87" s="27" t="s">
        <v>134</v>
      </c>
      <c r="D87" s="28" t="s">
        <v>134</v>
      </c>
      <c r="E87" s="28" t="s">
        <v>134</v>
      </c>
      <c r="F87" s="28">
        <v>28.4</v>
      </c>
      <c r="G87" s="28">
        <v>15.8</v>
      </c>
      <c r="H87" s="28">
        <v>15.2</v>
      </c>
      <c r="I87" s="28">
        <v>28.9</v>
      </c>
      <c r="J87" s="28">
        <v>67.599999999999994</v>
      </c>
      <c r="K87" s="28">
        <v>80.7</v>
      </c>
      <c r="L87" s="29">
        <v>87.2</v>
      </c>
      <c r="M87" s="27" t="s">
        <v>22</v>
      </c>
      <c r="N87" s="28" t="s">
        <v>22</v>
      </c>
      <c r="O87" s="28">
        <f>F87</f>
        <v>28.4</v>
      </c>
      <c r="P87" s="28">
        <v>-12.6</v>
      </c>
      <c r="Q87" s="28">
        <v>-0.6</v>
      </c>
      <c r="R87" s="28">
        <v>13.7</v>
      </c>
      <c r="S87" s="28">
        <v>38.700000000000003</v>
      </c>
      <c r="T87" s="28">
        <v>13.1</v>
      </c>
      <c r="U87" s="30">
        <v>6.5</v>
      </c>
    </row>
    <row r="88" spans="1:21" ht="17.25" x14ac:dyDescent="0.25">
      <c r="A88" s="68">
        <v>38</v>
      </c>
      <c r="B88" s="69" t="s">
        <v>68</v>
      </c>
      <c r="C88" s="51" t="s">
        <v>134</v>
      </c>
      <c r="D88" s="52" t="s">
        <v>134</v>
      </c>
      <c r="E88" s="52" t="s">
        <v>22</v>
      </c>
      <c r="F88" s="52">
        <v>54.7</v>
      </c>
      <c r="G88" s="52">
        <v>19.899999999999999</v>
      </c>
      <c r="H88" s="52">
        <v>11.7</v>
      </c>
      <c r="I88" s="52">
        <v>12</v>
      </c>
      <c r="J88" s="52">
        <v>7.5</v>
      </c>
      <c r="K88" s="52">
        <v>10.5</v>
      </c>
      <c r="L88" s="53">
        <v>18</v>
      </c>
      <c r="M88" s="51" t="s">
        <v>22</v>
      </c>
      <c r="N88" s="52" t="s">
        <v>22</v>
      </c>
      <c r="O88" s="52">
        <v>54.7</v>
      </c>
      <c r="P88" s="52">
        <v>-34.9</v>
      </c>
      <c r="Q88" s="52">
        <v>-8.1</v>
      </c>
      <c r="R88" s="52">
        <v>0.3</v>
      </c>
      <c r="S88" s="52">
        <v>-4.5</v>
      </c>
      <c r="T88" s="52">
        <v>3</v>
      </c>
      <c r="U88" s="54">
        <v>7.6</v>
      </c>
    </row>
    <row r="89" spans="1:21" x14ac:dyDescent="0.25">
      <c r="A89" s="68"/>
      <c r="B89" s="37" t="s">
        <v>66</v>
      </c>
      <c r="C89" s="38" t="s">
        <v>134</v>
      </c>
      <c r="D89" s="39" t="s">
        <v>134</v>
      </c>
      <c r="E89" s="39" t="s">
        <v>22</v>
      </c>
      <c r="F89" s="39">
        <v>64.400000000000006</v>
      </c>
      <c r="G89" s="39">
        <v>23.4</v>
      </c>
      <c r="H89" s="39">
        <v>13.8</v>
      </c>
      <c r="I89" s="39">
        <v>17.100000000000001</v>
      </c>
      <c r="J89" s="39">
        <v>10.6</v>
      </c>
      <c r="K89" s="39">
        <v>15</v>
      </c>
      <c r="L89" s="40">
        <v>25.8</v>
      </c>
      <c r="M89" s="38" t="s">
        <v>22</v>
      </c>
      <c r="N89" s="39" t="s">
        <v>22</v>
      </c>
      <c r="O89" s="39">
        <v>64.400000000000006</v>
      </c>
      <c r="P89" s="39">
        <v>-41</v>
      </c>
      <c r="Q89" s="39">
        <v>-9.6</v>
      </c>
      <c r="R89" s="39">
        <v>3.3</v>
      </c>
      <c r="S89" s="39">
        <v>-6.5</v>
      </c>
      <c r="T89" s="39">
        <v>4.3</v>
      </c>
      <c r="U89" s="41">
        <v>10.8</v>
      </c>
    </row>
    <row r="90" spans="1:21" x14ac:dyDescent="0.25">
      <c r="A90" s="66">
        <v>39</v>
      </c>
      <c r="B90" s="67" t="s">
        <v>59</v>
      </c>
      <c r="C90" s="44">
        <v>50.8</v>
      </c>
      <c r="D90" s="45">
        <v>52.3</v>
      </c>
      <c r="E90" s="45">
        <v>54.4</v>
      </c>
      <c r="F90" s="45">
        <v>50</v>
      </c>
      <c r="G90" s="45">
        <v>57.8</v>
      </c>
      <c r="H90" s="45">
        <v>53.2</v>
      </c>
      <c r="I90" s="45">
        <v>59.1</v>
      </c>
      <c r="J90" s="45">
        <v>51.7</v>
      </c>
      <c r="K90" s="45">
        <v>80.2</v>
      </c>
      <c r="L90" s="46">
        <v>58.3</v>
      </c>
      <c r="M90" s="44">
        <v>1.5</v>
      </c>
      <c r="N90" s="45">
        <v>2.1000000000000014</v>
      </c>
      <c r="O90" s="45">
        <v>-4.3999999999999986</v>
      </c>
      <c r="P90" s="45">
        <v>7.7</v>
      </c>
      <c r="Q90" s="45">
        <v>-4.5</v>
      </c>
      <c r="R90" s="45">
        <v>5.9</v>
      </c>
      <c r="S90" s="45">
        <v>-7.4</v>
      </c>
      <c r="T90" s="45">
        <v>28.5</v>
      </c>
      <c r="U90" s="47">
        <v>-21.9</v>
      </c>
    </row>
    <row r="91" spans="1:21" x14ac:dyDescent="0.25">
      <c r="A91" s="66"/>
      <c r="B91" s="48" t="s">
        <v>44</v>
      </c>
      <c r="C91" s="27">
        <v>50.7</v>
      </c>
      <c r="D91" s="28">
        <v>51.9</v>
      </c>
      <c r="E91" s="28">
        <v>54.2</v>
      </c>
      <c r="F91" s="28">
        <v>47.3</v>
      </c>
      <c r="G91" s="28">
        <v>53.6</v>
      </c>
      <c r="H91" s="28">
        <v>50.5</v>
      </c>
      <c r="I91" s="28">
        <v>56.4</v>
      </c>
      <c r="J91" s="28">
        <v>47.7</v>
      </c>
      <c r="K91" s="28">
        <v>76.400000000000006</v>
      </c>
      <c r="L91" s="29">
        <v>53.5</v>
      </c>
      <c r="M91" s="27">
        <v>1.1999999999999957</v>
      </c>
      <c r="N91" s="28">
        <v>2.3000000000000043</v>
      </c>
      <c r="O91" s="28">
        <v>-6.9000000000000057</v>
      </c>
      <c r="P91" s="28">
        <v>6.3</v>
      </c>
      <c r="Q91" s="28">
        <v>-3</v>
      </c>
      <c r="R91" s="28">
        <v>5.8</v>
      </c>
      <c r="S91" s="28">
        <v>-8.6999999999999993</v>
      </c>
      <c r="T91" s="28">
        <v>28.7</v>
      </c>
      <c r="U91" s="30">
        <v>-22.9</v>
      </c>
    </row>
    <row r="92" spans="1:21" x14ac:dyDescent="0.25">
      <c r="A92" s="63">
        <v>40</v>
      </c>
      <c r="B92" s="64" t="s">
        <v>69</v>
      </c>
      <c r="C92" s="33">
        <v>584</v>
      </c>
      <c r="D92" s="34">
        <v>569.79999999999995</v>
      </c>
      <c r="E92" s="34">
        <v>549.1</v>
      </c>
      <c r="F92" s="34">
        <v>520.5</v>
      </c>
      <c r="G92" s="34">
        <v>516.1</v>
      </c>
      <c r="H92" s="34">
        <v>528.79999999999995</v>
      </c>
      <c r="I92" s="34">
        <v>549.79999999999995</v>
      </c>
      <c r="J92" s="34">
        <v>575</v>
      </c>
      <c r="K92" s="34">
        <v>592.9</v>
      </c>
      <c r="L92" s="35">
        <v>600.4</v>
      </c>
      <c r="M92" s="33">
        <v>-14.200000000000045</v>
      </c>
      <c r="N92" s="34">
        <v>-20.699999999999932</v>
      </c>
      <c r="O92" s="34">
        <v>-28.600000000000023</v>
      </c>
      <c r="P92" s="34">
        <v>-4.4000000000000004</v>
      </c>
      <c r="Q92" s="34">
        <v>12.7</v>
      </c>
      <c r="R92" s="34">
        <v>21</v>
      </c>
      <c r="S92" s="34">
        <v>25.2</v>
      </c>
      <c r="T92" s="34">
        <v>17.899999999999999</v>
      </c>
      <c r="U92" s="36">
        <v>7.5</v>
      </c>
    </row>
    <row r="93" spans="1:21" x14ac:dyDescent="0.25">
      <c r="A93" s="63"/>
      <c r="B93" s="37" t="s">
        <v>14</v>
      </c>
      <c r="C93" s="38">
        <v>585.6</v>
      </c>
      <c r="D93" s="39">
        <v>578.70000000000005</v>
      </c>
      <c r="E93" s="39">
        <v>566.4</v>
      </c>
      <c r="F93" s="39">
        <v>537.29999999999995</v>
      </c>
      <c r="G93" s="39">
        <v>521.5</v>
      </c>
      <c r="H93" s="39">
        <v>511.7</v>
      </c>
      <c r="I93" s="39">
        <v>502.5</v>
      </c>
      <c r="J93" s="39">
        <v>503.8</v>
      </c>
      <c r="K93" s="39">
        <v>511.6</v>
      </c>
      <c r="L93" s="40">
        <v>541.5</v>
      </c>
      <c r="M93" s="38">
        <v>-6.8999999999999773</v>
      </c>
      <c r="N93" s="39">
        <v>-12.300000000000068</v>
      </c>
      <c r="O93" s="39">
        <v>-29.100000000000023</v>
      </c>
      <c r="P93" s="39">
        <v>-15.8</v>
      </c>
      <c r="Q93" s="39">
        <v>-9.8000000000000007</v>
      </c>
      <c r="R93" s="39">
        <v>-9.1999999999999993</v>
      </c>
      <c r="S93" s="39">
        <v>1.4</v>
      </c>
      <c r="T93" s="39">
        <v>7.7</v>
      </c>
      <c r="U93" s="41">
        <v>29.9</v>
      </c>
    </row>
    <row r="94" spans="1:21" x14ac:dyDescent="0.25">
      <c r="A94" s="61">
        <v>41</v>
      </c>
      <c r="B94" s="20" t="s">
        <v>70</v>
      </c>
      <c r="C94" s="55">
        <v>80.599999999999994</v>
      </c>
      <c r="D94" s="56">
        <v>82.1</v>
      </c>
      <c r="E94" s="56">
        <v>80</v>
      </c>
      <c r="F94" s="56">
        <v>975.7</v>
      </c>
      <c r="G94" s="56">
        <v>1108.8</v>
      </c>
      <c r="H94" s="56">
        <v>462.2</v>
      </c>
      <c r="I94" s="56">
        <v>387.4</v>
      </c>
      <c r="J94" s="56">
        <v>693.9</v>
      </c>
      <c r="K94" s="56">
        <v>545.6</v>
      </c>
      <c r="L94" s="57">
        <v>288.3</v>
      </c>
      <c r="M94" s="55">
        <v>1.5</v>
      </c>
      <c r="N94" s="56">
        <v>-2.0999999999999943</v>
      </c>
      <c r="O94" s="56">
        <v>895.7</v>
      </c>
      <c r="P94" s="56">
        <v>133.1</v>
      </c>
      <c r="Q94" s="56">
        <v>-646.6</v>
      </c>
      <c r="R94" s="56">
        <v>-74.7</v>
      </c>
      <c r="S94" s="56">
        <v>306.5</v>
      </c>
      <c r="T94" s="56">
        <v>-148.30000000000001</v>
      </c>
      <c r="U94" s="58">
        <v>-257.3</v>
      </c>
    </row>
    <row r="95" spans="1:21" x14ac:dyDescent="0.25">
      <c r="A95" s="61"/>
      <c r="B95" s="48" t="s">
        <v>14</v>
      </c>
      <c r="C95" s="27">
        <v>80.599999999999994</v>
      </c>
      <c r="D95" s="28">
        <v>82.2</v>
      </c>
      <c r="E95" s="28">
        <v>80.3</v>
      </c>
      <c r="F95" s="28">
        <v>1123.5999999999999</v>
      </c>
      <c r="G95" s="28">
        <v>1220.5</v>
      </c>
      <c r="H95" s="28">
        <v>618.6</v>
      </c>
      <c r="I95" s="28">
        <v>403.8</v>
      </c>
      <c r="J95" s="28">
        <v>697</v>
      </c>
      <c r="K95" s="28">
        <v>554.5</v>
      </c>
      <c r="L95" s="29">
        <v>304.7</v>
      </c>
      <c r="M95" s="27">
        <v>1.6000000000000085</v>
      </c>
      <c r="N95" s="28">
        <v>-1.9000000000000057</v>
      </c>
      <c r="O95" s="28">
        <v>1043.3</v>
      </c>
      <c r="P95" s="28">
        <v>96.9</v>
      </c>
      <c r="Q95" s="28">
        <v>-601.9</v>
      </c>
      <c r="R95" s="28">
        <v>-214.8</v>
      </c>
      <c r="S95" s="28">
        <v>293.2</v>
      </c>
      <c r="T95" s="28">
        <v>-142.5</v>
      </c>
      <c r="U95" s="30">
        <v>-249.8</v>
      </c>
    </row>
    <row r="96" spans="1:21" x14ac:dyDescent="0.25">
      <c r="A96" s="68"/>
      <c r="B96" s="82" t="s">
        <v>71</v>
      </c>
      <c r="C96" s="51"/>
      <c r="D96" s="52"/>
      <c r="E96" s="52"/>
      <c r="F96" s="52"/>
      <c r="G96" s="52"/>
      <c r="H96" s="52"/>
      <c r="I96" s="52"/>
      <c r="J96" s="52"/>
      <c r="K96" s="52"/>
      <c r="L96" s="53"/>
      <c r="M96" s="51"/>
      <c r="N96" s="52"/>
      <c r="O96" s="52"/>
      <c r="P96" s="52"/>
      <c r="Q96" s="52"/>
      <c r="R96" s="52"/>
      <c r="S96" s="52"/>
      <c r="T96" s="52"/>
      <c r="U96" s="54"/>
    </row>
    <row r="97" spans="1:21" ht="17.25" x14ac:dyDescent="0.25">
      <c r="A97" s="68">
        <v>42</v>
      </c>
      <c r="B97" s="69" t="s">
        <v>72</v>
      </c>
      <c r="C97" s="51" t="s">
        <v>134</v>
      </c>
      <c r="D97" s="52" t="s">
        <v>134</v>
      </c>
      <c r="E97" s="52" t="s">
        <v>22</v>
      </c>
      <c r="F97" s="52">
        <v>16.600000000000001</v>
      </c>
      <c r="G97" s="52">
        <v>18.2</v>
      </c>
      <c r="H97" s="52">
        <v>45.6</v>
      </c>
      <c r="I97" s="52">
        <v>0.9</v>
      </c>
      <c r="J97" s="52">
        <v>14.1</v>
      </c>
      <c r="K97" s="52">
        <v>8.6</v>
      </c>
      <c r="L97" s="53">
        <v>1.2</v>
      </c>
      <c r="M97" s="51" t="s">
        <v>22</v>
      </c>
      <c r="N97" s="52" t="s">
        <v>22</v>
      </c>
      <c r="O97" s="52">
        <v>16.600000000000001</v>
      </c>
      <c r="P97" s="52">
        <v>1.5</v>
      </c>
      <c r="Q97" s="52">
        <v>27.4</v>
      </c>
      <c r="R97" s="52">
        <v>-44.6</v>
      </c>
      <c r="S97" s="52">
        <v>13.2</v>
      </c>
      <c r="T97" s="52">
        <v>-5.5</v>
      </c>
      <c r="U97" s="54">
        <v>-7.4</v>
      </c>
    </row>
    <row r="98" spans="1:21" x14ac:dyDescent="0.25">
      <c r="A98" s="68"/>
      <c r="B98" s="37" t="s">
        <v>73</v>
      </c>
      <c r="C98" s="38" t="s">
        <v>134</v>
      </c>
      <c r="D98" s="39" t="s">
        <v>134</v>
      </c>
      <c r="E98" s="39" t="s">
        <v>22</v>
      </c>
      <c r="F98" s="39">
        <v>16.899999999999999</v>
      </c>
      <c r="G98" s="39">
        <v>18.399999999999999</v>
      </c>
      <c r="H98" s="39">
        <v>46.2</v>
      </c>
      <c r="I98" s="39">
        <v>0.9</v>
      </c>
      <c r="J98" s="39">
        <v>14.3</v>
      </c>
      <c r="K98" s="39">
        <v>8.6999999999999993</v>
      </c>
      <c r="L98" s="40">
        <v>1.2</v>
      </c>
      <c r="M98" s="38" t="s">
        <v>22</v>
      </c>
      <c r="N98" s="39" t="s">
        <v>22</v>
      </c>
      <c r="O98" s="39">
        <v>16.899999999999999</v>
      </c>
      <c r="P98" s="39">
        <v>1.6</v>
      </c>
      <c r="Q98" s="39">
        <v>27.8</v>
      </c>
      <c r="R98" s="39">
        <v>-45.3</v>
      </c>
      <c r="S98" s="39">
        <v>13.4</v>
      </c>
      <c r="T98" s="39">
        <v>-5.5</v>
      </c>
      <c r="U98" s="41">
        <v>-7.5</v>
      </c>
    </row>
    <row r="99" spans="1:21" ht="17.25" x14ac:dyDescent="0.25">
      <c r="A99" s="66">
        <v>43</v>
      </c>
      <c r="B99" s="83" t="s">
        <v>74</v>
      </c>
      <c r="C99" s="44" t="s">
        <v>134</v>
      </c>
      <c r="D99" s="45" t="s">
        <v>134</v>
      </c>
      <c r="E99" s="45" t="s">
        <v>134</v>
      </c>
      <c r="F99" s="45">
        <v>60.3</v>
      </c>
      <c r="G99" s="45">
        <v>18.5</v>
      </c>
      <c r="H99" s="45">
        <v>0</v>
      </c>
      <c r="I99" s="45">
        <v>0.3</v>
      </c>
      <c r="J99" s="45">
        <v>11.3</v>
      </c>
      <c r="K99" s="45">
        <v>10.4</v>
      </c>
      <c r="L99" s="46">
        <v>5.3</v>
      </c>
      <c r="M99" s="44" t="s">
        <v>22</v>
      </c>
      <c r="N99" s="45" t="s">
        <v>22</v>
      </c>
      <c r="O99" s="45">
        <f t="shared" ref="O99:O114" si="1">F99</f>
        <v>60.3</v>
      </c>
      <c r="P99" s="45">
        <v>-41.8</v>
      </c>
      <c r="Q99" s="45">
        <v>-18.5</v>
      </c>
      <c r="R99" s="45">
        <v>0.3</v>
      </c>
      <c r="S99" s="45">
        <v>11</v>
      </c>
      <c r="T99" s="45">
        <v>-0.9</v>
      </c>
      <c r="U99" s="47">
        <v>-5</v>
      </c>
    </row>
    <row r="100" spans="1:21" x14ac:dyDescent="0.25">
      <c r="A100" s="66"/>
      <c r="B100" s="84" t="s">
        <v>73</v>
      </c>
      <c r="C100" s="27" t="s">
        <v>134</v>
      </c>
      <c r="D100" s="28" t="s">
        <v>134</v>
      </c>
      <c r="E100" s="28" t="s">
        <v>134</v>
      </c>
      <c r="F100" s="28">
        <v>60.3</v>
      </c>
      <c r="G100" s="28">
        <v>18.5</v>
      </c>
      <c r="H100" s="28">
        <v>0</v>
      </c>
      <c r="I100" s="28">
        <v>0.3</v>
      </c>
      <c r="J100" s="28">
        <v>11.3</v>
      </c>
      <c r="K100" s="28">
        <v>10.4</v>
      </c>
      <c r="L100" s="29">
        <v>5.3</v>
      </c>
      <c r="M100" s="27" t="s">
        <v>22</v>
      </c>
      <c r="N100" s="28" t="s">
        <v>22</v>
      </c>
      <c r="O100" s="28">
        <f t="shared" si="1"/>
        <v>60.3</v>
      </c>
      <c r="P100" s="28">
        <v>-41.8</v>
      </c>
      <c r="Q100" s="28">
        <v>-18.5</v>
      </c>
      <c r="R100" s="28">
        <v>0.3</v>
      </c>
      <c r="S100" s="28">
        <v>11</v>
      </c>
      <c r="T100" s="28">
        <v>-0.9</v>
      </c>
      <c r="U100" s="30">
        <v>-5</v>
      </c>
    </row>
    <row r="101" spans="1:21" x14ac:dyDescent="0.25">
      <c r="A101" s="68">
        <v>44</v>
      </c>
      <c r="B101" s="69" t="s">
        <v>75</v>
      </c>
      <c r="C101" s="51" t="s">
        <v>134</v>
      </c>
      <c r="D101" s="52" t="s">
        <v>134</v>
      </c>
      <c r="E101" s="52" t="s">
        <v>134</v>
      </c>
      <c r="F101" s="52">
        <v>16.8</v>
      </c>
      <c r="G101" s="52">
        <v>17.899999999999999</v>
      </c>
      <c r="H101" s="52">
        <v>17.3</v>
      </c>
      <c r="I101" s="52">
        <v>39.799999999999997</v>
      </c>
      <c r="J101" s="52">
        <v>43</v>
      </c>
      <c r="K101" s="52">
        <v>45.7</v>
      </c>
      <c r="L101" s="53">
        <v>51.5</v>
      </c>
      <c r="M101" s="51" t="s">
        <v>22</v>
      </c>
      <c r="N101" s="52" t="s">
        <v>22</v>
      </c>
      <c r="O101" s="52">
        <f t="shared" si="1"/>
        <v>16.8</v>
      </c>
      <c r="P101" s="52">
        <v>1.1000000000000001</v>
      </c>
      <c r="Q101" s="52">
        <v>-0.6</v>
      </c>
      <c r="R101" s="52">
        <v>22.5</v>
      </c>
      <c r="S101" s="52">
        <v>3.2</v>
      </c>
      <c r="T101" s="52">
        <v>2.8</v>
      </c>
      <c r="U101" s="54">
        <v>5.8</v>
      </c>
    </row>
    <row r="102" spans="1:21" x14ac:dyDescent="0.25">
      <c r="A102" s="68"/>
      <c r="B102" s="37" t="s">
        <v>76</v>
      </c>
      <c r="C102" s="38" t="s">
        <v>134</v>
      </c>
      <c r="D102" s="39" t="s">
        <v>134</v>
      </c>
      <c r="E102" s="39" t="s">
        <v>134</v>
      </c>
      <c r="F102" s="39">
        <v>73.3</v>
      </c>
      <c r="G102" s="39">
        <v>73.3</v>
      </c>
      <c r="H102" s="39">
        <v>73.3</v>
      </c>
      <c r="I102" s="39">
        <v>62.9</v>
      </c>
      <c r="J102" s="39">
        <v>62.9</v>
      </c>
      <c r="K102" s="39">
        <v>62.9</v>
      </c>
      <c r="L102" s="40">
        <v>62.9</v>
      </c>
      <c r="M102" s="38" t="s">
        <v>22</v>
      </c>
      <c r="N102" s="39" t="s">
        <v>22</v>
      </c>
      <c r="O102" s="39">
        <f t="shared" si="1"/>
        <v>73.3</v>
      </c>
      <c r="P102" s="39">
        <v>0</v>
      </c>
      <c r="Q102" s="39">
        <v>0</v>
      </c>
      <c r="R102" s="39">
        <v>-10.4</v>
      </c>
      <c r="S102" s="39">
        <v>0</v>
      </c>
      <c r="T102" s="39">
        <v>0</v>
      </c>
      <c r="U102" s="41">
        <v>0</v>
      </c>
    </row>
    <row r="103" spans="1:21" x14ac:dyDescent="0.25">
      <c r="A103" s="66">
        <v>45</v>
      </c>
      <c r="B103" s="67" t="s">
        <v>77</v>
      </c>
      <c r="C103" s="44" t="s">
        <v>134</v>
      </c>
      <c r="D103" s="45" t="s">
        <v>134</v>
      </c>
      <c r="E103" s="45" t="s">
        <v>134</v>
      </c>
      <c r="F103" s="45">
        <v>63.8</v>
      </c>
      <c r="G103" s="45">
        <v>15</v>
      </c>
      <c r="H103" s="45">
        <v>0.1</v>
      </c>
      <c r="I103" s="45">
        <v>38</v>
      </c>
      <c r="J103" s="45">
        <v>47.3</v>
      </c>
      <c r="K103" s="45">
        <v>0.7</v>
      </c>
      <c r="L103" s="46">
        <v>0</v>
      </c>
      <c r="M103" s="44" t="s">
        <v>22</v>
      </c>
      <c r="N103" s="45" t="s">
        <v>22</v>
      </c>
      <c r="O103" s="45">
        <f t="shared" si="1"/>
        <v>63.8</v>
      </c>
      <c r="P103" s="45">
        <v>-48.8</v>
      </c>
      <c r="Q103" s="45">
        <v>-14.9</v>
      </c>
      <c r="R103" s="45">
        <v>37.9</v>
      </c>
      <c r="S103" s="45">
        <v>9.1999999999999993</v>
      </c>
      <c r="T103" s="45">
        <v>-46.6</v>
      </c>
      <c r="U103" s="47">
        <v>-0.6</v>
      </c>
    </row>
    <row r="104" spans="1:21" x14ac:dyDescent="0.25">
      <c r="A104" s="66"/>
      <c r="B104" s="48" t="s">
        <v>73</v>
      </c>
      <c r="C104" s="27" t="s">
        <v>134</v>
      </c>
      <c r="D104" s="28" t="s">
        <v>134</v>
      </c>
      <c r="E104" s="28" t="s">
        <v>134</v>
      </c>
      <c r="F104" s="28">
        <v>63.8</v>
      </c>
      <c r="G104" s="28">
        <v>15</v>
      </c>
      <c r="H104" s="28">
        <v>0.1</v>
      </c>
      <c r="I104" s="28">
        <v>38</v>
      </c>
      <c r="J104" s="28">
        <v>47.3</v>
      </c>
      <c r="K104" s="28">
        <v>0.7</v>
      </c>
      <c r="L104" s="29">
        <v>0</v>
      </c>
      <c r="M104" s="27" t="s">
        <v>22</v>
      </c>
      <c r="N104" s="28" t="s">
        <v>22</v>
      </c>
      <c r="O104" s="28">
        <f t="shared" si="1"/>
        <v>63.8</v>
      </c>
      <c r="P104" s="28">
        <v>-48.8</v>
      </c>
      <c r="Q104" s="28">
        <v>-14.9</v>
      </c>
      <c r="R104" s="28">
        <v>37.9</v>
      </c>
      <c r="S104" s="28">
        <v>9.1999999999999993</v>
      </c>
      <c r="T104" s="28">
        <v>-46.6</v>
      </c>
      <c r="U104" s="30">
        <v>-0.6</v>
      </c>
    </row>
    <row r="105" spans="1:21" ht="17.25" x14ac:dyDescent="0.25">
      <c r="A105" s="68">
        <v>46</v>
      </c>
      <c r="B105" s="69" t="s">
        <v>78</v>
      </c>
      <c r="C105" s="51" t="s">
        <v>134</v>
      </c>
      <c r="D105" s="52" t="s">
        <v>134</v>
      </c>
      <c r="E105" s="52" t="s">
        <v>134</v>
      </c>
      <c r="F105" s="52">
        <v>623.29999999999995</v>
      </c>
      <c r="G105" s="52">
        <v>892.9</v>
      </c>
      <c r="H105" s="52">
        <v>273.89999999999998</v>
      </c>
      <c r="I105" s="52">
        <v>197</v>
      </c>
      <c r="J105" s="52">
        <v>441.2</v>
      </c>
      <c r="K105" s="52">
        <v>276.7</v>
      </c>
      <c r="L105" s="53">
        <v>28.2</v>
      </c>
      <c r="M105" s="51" t="s">
        <v>22</v>
      </c>
      <c r="N105" s="52" t="s">
        <v>22</v>
      </c>
      <c r="O105" s="52">
        <f t="shared" si="1"/>
        <v>623.29999999999995</v>
      </c>
      <c r="P105" s="52">
        <v>269.5</v>
      </c>
      <c r="Q105" s="52">
        <v>-619</v>
      </c>
      <c r="R105" s="52">
        <v>-76.900000000000006</v>
      </c>
      <c r="S105" s="52">
        <v>244.2</v>
      </c>
      <c r="T105" s="52">
        <v>-164.5</v>
      </c>
      <c r="U105" s="54">
        <v>-248.5</v>
      </c>
    </row>
    <row r="106" spans="1:21" x14ac:dyDescent="0.25">
      <c r="A106" s="68"/>
      <c r="B106" s="37" t="s">
        <v>76</v>
      </c>
      <c r="C106" s="38" t="s">
        <v>134</v>
      </c>
      <c r="D106" s="39" t="s">
        <v>134</v>
      </c>
      <c r="E106" s="39" t="s">
        <v>134</v>
      </c>
      <c r="F106" s="39">
        <v>576.9</v>
      </c>
      <c r="G106" s="39">
        <v>819.5</v>
      </c>
      <c r="H106" s="39">
        <v>246.3</v>
      </c>
      <c r="I106" s="39">
        <v>184.6</v>
      </c>
      <c r="J106" s="39">
        <v>427.2</v>
      </c>
      <c r="K106" s="39">
        <v>265</v>
      </c>
      <c r="L106" s="40">
        <v>28.6</v>
      </c>
      <c r="M106" s="38" t="s">
        <v>22</v>
      </c>
      <c r="N106" s="39" t="s">
        <v>22</v>
      </c>
      <c r="O106" s="39">
        <f t="shared" si="1"/>
        <v>576.9</v>
      </c>
      <c r="P106" s="39">
        <v>242.6</v>
      </c>
      <c r="Q106" s="39">
        <v>-573.20000000000005</v>
      </c>
      <c r="R106" s="39">
        <v>-61.7</v>
      </c>
      <c r="S106" s="39">
        <v>242.6</v>
      </c>
      <c r="T106" s="39">
        <v>-162.19999999999999</v>
      </c>
      <c r="U106" s="41">
        <v>-236.4</v>
      </c>
    </row>
    <row r="107" spans="1:21" x14ac:dyDescent="0.25">
      <c r="A107" s="66">
        <v>47</v>
      </c>
      <c r="B107" s="67" t="s">
        <v>79</v>
      </c>
      <c r="C107" s="44" t="s">
        <v>134</v>
      </c>
      <c r="D107" s="45" t="s">
        <v>134</v>
      </c>
      <c r="E107" s="45" t="s">
        <v>134</v>
      </c>
      <c r="F107" s="45">
        <v>402.6</v>
      </c>
      <c r="G107" s="45">
        <v>569.6</v>
      </c>
      <c r="H107" s="45">
        <v>168.7</v>
      </c>
      <c r="I107" s="45">
        <v>115.2</v>
      </c>
      <c r="J107" s="45">
        <v>221.4</v>
      </c>
      <c r="K107" s="45">
        <v>112.6</v>
      </c>
      <c r="L107" s="46">
        <v>4.7</v>
      </c>
      <c r="M107" s="44" t="s">
        <v>22</v>
      </c>
      <c r="N107" s="45" t="s">
        <v>22</v>
      </c>
      <c r="O107" s="45">
        <f t="shared" si="1"/>
        <v>402.6</v>
      </c>
      <c r="P107" s="45">
        <v>167</v>
      </c>
      <c r="Q107" s="45">
        <v>-400.9</v>
      </c>
      <c r="R107" s="45">
        <v>-53.5</v>
      </c>
      <c r="S107" s="45">
        <v>106.2</v>
      </c>
      <c r="T107" s="45">
        <v>-108.8</v>
      </c>
      <c r="U107" s="47">
        <v>-107.9</v>
      </c>
    </row>
    <row r="108" spans="1:21" x14ac:dyDescent="0.25">
      <c r="A108" s="66"/>
      <c r="B108" s="48" t="s">
        <v>31</v>
      </c>
      <c r="C108" s="27" t="s">
        <v>134</v>
      </c>
      <c r="D108" s="28" t="s">
        <v>134</v>
      </c>
      <c r="E108" s="28" t="s">
        <v>134</v>
      </c>
      <c r="F108" s="28">
        <v>372.8</v>
      </c>
      <c r="G108" s="28">
        <v>529.6</v>
      </c>
      <c r="H108" s="28">
        <v>159.1</v>
      </c>
      <c r="I108" s="28">
        <v>102.9</v>
      </c>
      <c r="J108" s="28">
        <v>238.2</v>
      </c>
      <c r="K108" s="28">
        <v>147.80000000000001</v>
      </c>
      <c r="L108" s="29">
        <v>15.9</v>
      </c>
      <c r="M108" s="27" t="s">
        <v>22</v>
      </c>
      <c r="N108" s="28" t="s">
        <v>22</v>
      </c>
      <c r="O108" s="28">
        <f t="shared" si="1"/>
        <v>372.8</v>
      </c>
      <c r="P108" s="28">
        <v>156.80000000000001</v>
      </c>
      <c r="Q108" s="28">
        <v>-370.4</v>
      </c>
      <c r="R108" s="28">
        <v>-56.2</v>
      </c>
      <c r="S108" s="28">
        <v>135.30000000000001</v>
      </c>
      <c r="T108" s="28">
        <v>-90.5</v>
      </c>
      <c r="U108" s="30">
        <v>-131.80000000000001</v>
      </c>
    </row>
    <row r="109" spans="1:21" x14ac:dyDescent="0.25">
      <c r="A109" s="68">
        <v>48</v>
      </c>
      <c r="B109" s="69" t="s">
        <v>80</v>
      </c>
      <c r="C109" s="51" t="s">
        <v>134</v>
      </c>
      <c r="D109" s="52" t="s">
        <v>134</v>
      </c>
      <c r="E109" s="52" t="s">
        <v>134</v>
      </c>
      <c r="F109" s="52">
        <v>220.7</v>
      </c>
      <c r="G109" s="52">
        <v>323.3</v>
      </c>
      <c r="H109" s="52">
        <v>105.2</v>
      </c>
      <c r="I109" s="52">
        <v>81.8</v>
      </c>
      <c r="J109" s="52">
        <v>219.8</v>
      </c>
      <c r="K109" s="52">
        <v>164.1</v>
      </c>
      <c r="L109" s="53">
        <v>23.5</v>
      </c>
      <c r="M109" s="51" t="s">
        <v>22</v>
      </c>
      <c r="N109" s="52" t="s">
        <v>22</v>
      </c>
      <c r="O109" s="52">
        <f t="shared" si="1"/>
        <v>220.7</v>
      </c>
      <c r="P109" s="52">
        <v>102.6</v>
      </c>
      <c r="Q109" s="52">
        <v>-218.1</v>
      </c>
      <c r="R109" s="52">
        <v>-23.4</v>
      </c>
      <c r="S109" s="52">
        <v>138.1</v>
      </c>
      <c r="T109" s="52">
        <v>-55.7</v>
      </c>
      <c r="U109" s="54">
        <v>-140.6</v>
      </c>
    </row>
    <row r="110" spans="1:21" x14ac:dyDescent="0.25">
      <c r="A110" s="68"/>
      <c r="B110" s="37" t="s">
        <v>31</v>
      </c>
      <c r="C110" s="38" t="s">
        <v>134</v>
      </c>
      <c r="D110" s="39" t="s">
        <v>134</v>
      </c>
      <c r="E110" s="39" t="s">
        <v>134</v>
      </c>
      <c r="F110" s="39">
        <v>204.1</v>
      </c>
      <c r="G110" s="39">
        <v>289.89999999999998</v>
      </c>
      <c r="H110" s="39">
        <v>87.1</v>
      </c>
      <c r="I110" s="39">
        <v>81.599999999999994</v>
      </c>
      <c r="J110" s="39">
        <v>189</v>
      </c>
      <c r="K110" s="39">
        <v>117.2</v>
      </c>
      <c r="L110" s="40">
        <v>12.7</v>
      </c>
      <c r="M110" s="38" t="s">
        <v>22</v>
      </c>
      <c r="N110" s="39" t="s">
        <v>22</v>
      </c>
      <c r="O110" s="39">
        <f t="shared" si="1"/>
        <v>204.1</v>
      </c>
      <c r="P110" s="39">
        <v>85.8</v>
      </c>
      <c r="Q110" s="39">
        <v>-202.8</v>
      </c>
      <c r="R110" s="39">
        <v>-5.5</v>
      </c>
      <c r="S110" s="39">
        <v>107.3</v>
      </c>
      <c r="T110" s="39">
        <v>-71.8</v>
      </c>
      <c r="U110" s="41">
        <v>-104.6</v>
      </c>
    </row>
    <row r="111" spans="1:21" x14ac:dyDescent="0.25">
      <c r="A111" s="66">
        <v>49</v>
      </c>
      <c r="B111" s="67" t="s">
        <v>81</v>
      </c>
      <c r="C111" s="44" t="s">
        <v>134</v>
      </c>
      <c r="D111" s="45" t="s">
        <v>134</v>
      </c>
      <c r="E111" s="45" t="s">
        <v>134</v>
      </c>
      <c r="F111" s="45">
        <v>6.5</v>
      </c>
      <c r="G111" s="45">
        <v>9.3000000000000007</v>
      </c>
      <c r="H111" s="45">
        <v>2.9</v>
      </c>
      <c r="I111" s="45">
        <v>5.0999999999999996</v>
      </c>
      <c r="J111" s="45">
        <v>11.5</v>
      </c>
      <c r="K111" s="45">
        <v>7.2</v>
      </c>
      <c r="L111" s="46">
        <v>0.7</v>
      </c>
      <c r="M111" s="44" t="s">
        <v>22</v>
      </c>
      <c r="N111" s="45" t="s">
        <v>22</v>
      </c>
      <c r="O111" s="45">
        <f t="shared" si="1"/>
        <v>6.5</v>
      </c>
      <c r="P111" s="45">
        <v>2.8</v>
      </c>
      <c r="Q111" s="45">
        <v>-6.5</v>
      </c>
      <c r="R111" s="45">
        <v>2.2999999999999998</v>
      </c>
      <c r="S111" s="45">
        <v>6.4</v>
      </c>
      <c r="T111" s="45">
        <v>-4.3</v>
      </c>
      <c r="U111" s="47">
        <v>-6.5</v>
      </c>
    </row>
    <row r="112" spans="1:21" x14ac:dyDescent="0.25">
      <c r="A112" s="66"/>
      <c r="B112" s="48" t="s">
        <v>58</v>
      </c>
      <c r="C112" s="27" t="s">
        <v>134</v>
      </c>
      <c r="D112" s="28" t="s">
        <v>134</v>
      </c>
      <c r="E112" s="28" t="s">
        <v>134</v>
      </c>
      <c r="F112" s="28">
        <v>6.1</v>
      </c>
      <c r="G112" s="28">
        <v>8.6999999999999993</v>
      </c>
      <c r="H112" s="28">
        <v>2.6</v>
      </c>
      <c r="I112" s="28">
        <v>4.9000000000000004</v>
      </c>
      <c r="J112" s="28">
        <v>11.3</v>
      </c>
      <c r="K112" s="28">
        <v>7</v>
      </c>
      <c r="L112" s="29">
        <v>0.8</v>
      </c>
      <c r="M112" s="27" t="s">
        <v>22</v>
      </c>
      <c r="N112" s="28" t="s">
        <v>22</v>
      </c>
      <c r="O112" s="28">
        <f t="shared" si="1"/>
        <v>6.1</v>
      </c>
      <c r="P112" s="28">
        <v>2.6</v>
      </c>
      <c r="Q112" s="28">
        <v>-6.1</v>
      </c>
      <c r="R112" s="28">
        <v>2.2999999999999998</v>
      </c>
      <c r="S112" s="28">
        <v>6.4</v>
      </c>
      <c r="T112" s="28">
        <v>-4.3</v>
      </c>
      <c r="U112" s="30">
        <v>-6.3</v>
      </c>
    </row>
    <row r="113" spans="1:21" x14ac:dyDescent="0.25">
      <c r="A113" s="68">
        <v>50</v>
      </c>
      <c r="B113" s="69" t="s">
        <v>82</v>
      </c>
      <c r="C113" s="51" t="s">
        <v>134</v>
      </c>
      <c r="D113" s="52" t="s">
        <v>134</v>
      </c>
      <c r="E113" s="52" t="s">
        <v>134</v>
      </c>
      <c r="F113" s="52">
        <v>214.2</v>
      </c>
      <c r="G113" s="52">
        <v>314</v>
      </c>
      <c r="H113" s="52">
        <v>102.3</v>
      </c>
      <c r="I113" s="52">
        <v>76.599999999999994</v>
      </c>
      <c r="J113" s="52">
        <v>208.3</v>
      </c>
      <c r="K113" s="52">
        <v>156.9</v>
      </c>
      <c r="L113" s="53">
        <v>22.8</v>
      </c>
      <c r="M113" s="51" t="s">
        <v>22</v>
      </c>
      <c r="N113" s="52" t="s">
        <v>22</v>
      </c>
      <c r="O113" s="52">
        <f t="shared" si="1"/>
        <v>214.2</v>
      </c>
      <c r="P113" s="52">
        <v>99.7</v>
      </c>
      <c r="Q113" s="52">
        <v>-211.6</v>
      </c>
      <c r="R113" s="52">
        <v>-25.7</v>
      </c>
      <c r="S113" s="52">
        <v>131.69999999999999</v>
      </c>
      <c r="T113" s="52">
        <v>-51.4</v>
      </c>
      <c r="U113" s="54">
        <v>-134.1</v>
      </c>
    </row>
    <row r="114" spans="1:21" x14ac:dyDescent="0.25">
      <c r="A114" s="68"/>
      <c r="B114" s="37" t="s">
        <v>58</v>
      </c>
      <c r="C114" s="38" t="s">
        <v>134</v>
      </c>
      <c r="D114" s="39" t="s">
        <v>134</v>
      </c>
      <c r="E114" s="39" t="s">
        <v>134</v>
      </c>
      <c r="F114" s="39">
        <v>198</v>
      </c>
      <c r="G114" s="39">
        <v>281.2</v>
      </c>
      <c r="H114" s="39">
        <v>84.5</v>
      </c>
      <c r="I114" s="39">
        <v>76.8</v>
      </c>
      <c r="J114" s="39">
        <v>177.6</v>
      </c>
      <c r="K114" s="39">
        <v>110.2</v>
      </c>
      <c r="L114" s="40">
        <v>11.9</v>
      </c>
      <c r="M114" s="38" t="s">
        <v>22</v>
      </c>
      <c r="N114" s="39" t="s">
        <v>22</v>
      </c>
      <c r="O114" s="39">
        <f t="shared" si="1"/>
        <v>198</v>
      </c>
      <c r="P114" s="39">
        <v>83.3</v>
      </c>
      <c r="Q114" s="39">
        <v>-196.7</v>
      </c>
      <c r="R114" s="39">
        <v>-7.8</v>
      </c>
      <c r="S114" s="39">
        <v>100.9</v>
      </c>
      <c r="T114" s="39">
        <v>-67.5</v>
      </c>
      <c r="U114" s="41">
        <v>-98.3</v>
      </c>
    </row>
    <row r="115" spans="1:21" ht="17.25" x14ac:dyDescent="0.25">
      <c r="A115" s="66">
        <v>51</v>
      </c>
      <c r="B115" s="67" t="s">
        <v>83</v>
      </c>
      <c r="C115" s="44" t="s">
        <v>134</v>
      </c>
      <c r="D115" s="45" t="s">
        <v>134</v>
      </c>
      <c r="E115" s="45" t="s">
        <v>22</v>
      </c>
      <c r="F115" s="45">
        <v>80.5</v>
      </c>
      <c r="G115" s="45">
        <v>29.2</v>
      </c>
      <c r="H115" s="45">
        <v>17.2</v>
      </c>
      <c r="I115" s="45">
        <v>15.4</v>
      </c>
      <c r="J115" s="45">
        <v>9.6</v>
      </c>
      <c r="K115" s="45">
        <v>13.5</v>
      </c>
      <c r="L115" s="46">
        <v>23.2</v>
      </c>
      <c r="M115" s="44" t="s">
        <v>22</v>
      </c>
      <c r="N115" s="45" t="s">
        <v>22</v>
      </c>
      <c r="O115" s="45">
        <v>80.5</v>
      </c>
      <c r="P115" s="45">
        <v>-51.3</v>
      </c>
      <c r="Q115" s="45">
        <v>-12</v>
      </c>
      <c r="R115" s="45">
        <v>-1.8</v>
      </c>
      <c r="S115" s="45">
        <v>-5.8</v>
      </c>
      <c r="T115" s="45">
        <v>3.9</v>
      </c>
      <c r="U115" s="47">
        <v>9.6999999999999993</v>
      </c>
    </row>
    <row r="116" spans="1:21" x14ac:dyDescent="0.25">
      <c r="A116" s="66"/>
      <c r="B116" s="48" t="s">
        <v>76</v>
      </c>
      <c r="C116" s="27" t="s">
        <v>134</v>
      </c>
      <c r="D116" s="28" t="s">
        <v>134</v>
      </c>
      <c r="E116" s="28" t="s">
        <v>22</v>
      </c>
      <c r="F116" s="28">
        <v>96.6</v>
      </c>
      <c r="G116" s="28">
        <v>35.1</v>
      </c>
      <c r="H116" s="28">
        <v>20.7</v>
      </c>
      <c r="I116" s="28">
        <v>25.7</v>
      </c>
      <c r="J116" s="28">
        <v>16</v>
      </c>
      <c r="K116" s="28">
        <v>22.4</v>
      </c>
      <c r="L116" s="29">
        <v>38.700000000000003</v>
      </c>
      <c r="M116" s="27" t="s">
        <v>22</v>
      </c>
      <c r="N116" s="28" t="s">
        <v>22</v>
      </c>
      <c r="O116" s="28">
        <v>96.6</v>
      </c>
      <c r="P116" s="28">
        <v>-61.5</v>
      </c>
      <c r="Q116" s="28">
        <v>-14.4</v>
      </c>
      <c r="R116" s="28">
        <v>5</v>
      </c>
      <c r="S116" s="28">
        <v>-9.6999999999999993</v>
      </c>
      <c r="T116" s="28">
        <v>6.5</v>
      </c>
      <c r="U116" s="30">
        <v>16.2</v>
      </c>
    </row>
    <row r="117" spans="1:21" ht="17.25" x14ac:dyDescent="0.25">
      <c r="A117" s="68">
        <v>52</v>
      </c>
      <c r="B117" t="s">
        <v>84</v>
      </c>
      <c r="C117" s="51" t="s">
        <v>134</v>
      </c>
      <c r="D117" s="52" t="s">
        <v>134</v>
      </c>
      <c r="E117" s="52" t="s">
        <v>134</v>
      </c>
      <c r="F117" s="52" t="s">
        <v>22</v>
      </c>
      <c r="G117" s="52" t="s">
        <v>22</v>
      </c>
      <c r="H117" s="52" t="s">
        <v>22</v>
      </c>
      <c r="I117" s="52" t="s">
        <v>22</v>
      </c>
      <c r="J117" s="52">
        <v>21.4</v>
      </c>
      <c r="K117" s="52">
        <v>57</v>
      </c>
      <c r="L117" s="53">
        <v>35.5</v>
      </c>
      <c r="M117" s="51" t="s">
        <v>22</v>
      </c>
      <c r="N117" s="52" t="s">
        <v>22</v>
      </c>
      <c r="O117" s="52" t="s">
        <v>22</v>
      </c>
      <c r="P117" s="52" t="s">
        <v>22</v>
      </c>
      <c r="Q117" s="52" t="s">
        <v>22</v>
      </c>
      <c r="R117" s="52" t="s">
        <v>22</v>
      </c>
      <c r="S117" s="52">
        <v>21.4</v>
      </c>
      <c r="T117" s="52">
        <v>35.5</v>
      </c>
      <c r="U117" s="54">
        <v>-21.4</v>
      </c>
    </row>
    <row r="118" spans="1:21" x14ac:dyDescent="0.25">
      <c r="A118" s="68"/>
      <c r="B118" s="85" t="s">
        <v>76</v>
      </c>
      <c r="C118" s="38" t="s">
        <v>134</v>
      </c>
      <c r="D118" s="39" t="s">
        <v>134</v>
      </c>
      <c r="E118" s="39" t="s">
        <v>134</v>
      </c>
      <c r="F118" s="39" t="s">
        <v>22</v>
      </c>
      <c r="G118" s="39" t="s">
        <v>22</v>
      </c>
      <c r="H118" s="39" t="s">
        <v>22</v>
      </c>
      <c r="I118" s="39" t="s">
        <v>22</v>
      </c>
      <c r="J118" s="39">
        <v>21.4</v>
      </c>
      <c r="K118" s="39">
        <v>57</v>
      </c>
      <c r="L118" s="40">
        <v>35.5</v>
      </c>
      <c r="M118" s="38" t="s">
        <v>22</v>
      </c>
      <c r="N118" s="39" t="s">
        <v>22</v>
      </c>
      <c r="O118" s="39" t="s">
        <v>22</v>
      </c>
      <c r="P118" s="39" t="s">
        <v>22</v>
      </c>
      <c r="Q118" s="39" t="s">
        <v>22</v>
      </c>
      <c r="R118" s="39" t="s">
        <v>22</v>
      </c>
      <c r="S118" s="39">
        <v>21.4</v>
      </c>
      <c r="T118" s="39">
        <v>35.5</v>
      </c>
      <c r="U118" s="41">
        <v>-21.4</v>
      </c>
    </row>
    <row r="119" spans="1:21" ht="17.25" x14ac:dyDescent="0.25">
      <c r="A119" s="66">
        <v>53</v>
      </c>
      <c r="B119" s="67" t="s">
        <v>85</v>
      </c>
      <c r="C119" s="44" t="s">
        <v>134</v>
      </c>
      <c r="D119" s="45" t="s">
        <v>134</v>
      </c>
      <c r="E119" s="45" t="s">
        <v>134</v>
      </c>
      <c r="F119" s="45">
        <v>25.5</v>
      </c>
      <c r="G119" s="45">
        <v>22.2</v>
      </c>
      <c r="H119" s="45">
        <v>15.6</v>
      </c>
      <c r="I119" s="45">
        <v>11.9</v>
      </c>
      <c r="J119" s="45">
        <v>11.3</v>
      </c>
      <c r="K119" s="45">
        <v>13.6</v>
      </c>
      <c r="L119" s="46">
        <v>19</v>
      </c>
      <c r="M119" s="44" t="s">
        <v>22</v>
      </c>
      <c r="N119" s="45" t="s">
        <v>22</v>
      </c>
      <c r="O119" s="45">
        <f>F119</f>
        <v>25.5</v>
      </c>
      <c r="P119" s="45">
        <v>-3.3</v>
      </c>
      <c r="Q119" s="45">
        <v>-6.6</v>
      </c>
      <c r="R119" s="45">
        <v>-3.6</v>
      </c>
      <c r="S119" s="45">
        <v>-0.7</v>
      </c>
      <c r="T119" s="45">
        <v>2.2999999999999998</v>
      </c>
      <c r="U119" s="47">
        <v>5.3</v>
      </c>
    </row>
    <row r="120" spans="1:21" x14ac:dyDescent="0.25">
      <c r="A120" s="66"/>
      <c r="B120" s="48" t="s">
        <v>76</v>
      </c>
      <c r="C120" s="27" t="s">
        <v>134</v>
      </c>
      <c r="D120" s="28" t="s">
        <v>134</v>
      </c>
      <c r="E120" s="28" t="s">
        <v>134</v>
      </c>
      <c r="F120" s="28">
        <v>22</v>
      </c>
      <c r="G120" s="28">
        <v>25.3</v>
      </c>
      <c r="H120" s="28">
        <v>11.8</v>
      </c>
      <c r="I120" s="28">
        <v>9.8000000000000007</v>
      </c>
      <c r="J120" s="28">
        <v>12.3</v>
      </c>
      <c r="K120" s="28">
        <v>18.5</v>
      </c>
      <c r="L120" s="29">
        <v>15.7</v>
      </c>
      <c r="M120" s="27" t="s">
        <v>22</v>
      </c>
      <c r="N120" s="28" t="s">
        <v>22</v>
      </c>
      <c r="O120" s="28">
        <f>F120</f>
        <v>22</v>
      </c>
      <c r="P120" s="28">
        <v>3.3</v>
      </c>
      <c r="Q120" s="28">
        <v>-13.5</v>
      </c>
      <c r="R120" s="28">
        <v>-2</v>
      </c>
      <c r="S120" s="28">
        <v>2.5</v>
      </c>
      <c r="T120" s="28">
        <v>6.2</v>
      </c>
      <c r="U120" s="30">
        <v>-2.8</v>
      </c>
    </row>
    <row r="121" spans="1:21" x14ac:dyDescent="0.25">
      <c r="A121" s="68">
        <v>54</v>
      </c>
      <c r="B121" s="69" t="s">
        <v>86</v>
      </c>
      <c r="C121" s="51" t="s">
        <v>134</v>
      </c>
      <c r="D121" s="52" t="s">
        <v>134</v>
      </c>
      <c r="E121" s="52" t="s">
        <v>134</v>
      </c>
      <c r="F121" s="52">
        <v>9</v>
      </c>
      <c r="G121" s="52">
        <v>9.4</v>
      </c>
      <c r="H121" s="52">
        <v>8.9</v>
      </c>
      <c r="I121" s="52">
        <v>4.8</v>
      </c>
      <c r="J121" s="52">
        <v>4.4000000000000004</v>
      </c>
      <c r="K121" s="52">
        <v>5.3</v>
      </c>
      <c r="L121" s="53">
        <v>4.7</v>
      </c>
      <c r="M121" s="51" t="s">
        <v>22</v>
      </c>
      <c r="N121" s="52" t="s">
        <v>22</v>
      </c>
      <c r="O121" s="52">
        <f>F121</f>
        <v>9</v>
      </c>
      <c r="P121" s="52">
        <v>0.4</v>
      </c>
      <c r="Q121" s="52">
        <v>-0.5</v>
      </c>
      <c r="R121" s="52">
        <v>-4.0999999999999996</v>
      </c>
      <c r="S121" s="52">
        <v>-0.4</v>
      </c>
      <c r="T121" s="52">
        <v>0.9</v>
      </c>
      <c r="U121" s="54">
        <v>-0.6</v>
      </c>
    </row>
    <row r="122" spans="1:21" x14ac:dyDescent="0.25">
      <c r="A122" s="68"/>
      <c r="B122" s="37" t="s">
        <v>73</v>
      </c>
      <c r="C122" s="38" t="s">
        <v>134</v>
      </c>
      <c r="D122" s="39" t="s">
        <v>134</v>
      </c>
      <c r="E122" s="39" t="s">
        <v>134</v>
      </c>
      <c r="F122" s="39">
        <v>140</v>
      </c>
      <c r="G122" s="39">
        <v>140</v>
      </c>
      <c r="H122" s="39">
        <v>140</v>
      </c>
      <c r="I122" s="39">
        <v>8</v>
      </c>
      <c r="J122" s="39">
        <v>8</v>
      </c>
      <c r="K122" s="39">
        <v>8</v>
      </c>
      <c r="L122" s="40">
        <v>8</v>
      </c>
      <c r="M122" s="38" t="s">
        <v>22</v>
      </c>
      <c r="N122" s="39" t="s">
        <v>22</v>
      </c>
      <c r="O122" s="39">
        <f>F122</f>
        <v>140</v>
      </c>
      <c r="P122" s="39">
        <v>0</v>
      </c>
      <c r="Q122" s="39">
        <v>0</v>
      </c>
      <c r="R122" s="39">
        <v>-132</v>
      </c>
      <c r="S122" s="39">
        <v>0</v>
      </c>
      <c r="T122" s="39">
        <v>0</v>
      </c>
      <c r="U122" s="41">
        <v>0</v>
      </c>
    </row>
    <row r="123" spans="1:21" x14ac:dyDescent="0.25">
      <c r="A123" s="61">
        <v>55</v>
      </c>
      <c r="B123" s="62" t="s">
        <v>87</v>
      </c>
      <c r="C123" s="86">
        <v>-1087.5999999999999</v>
      </c>
      <c r="D123" s="87">
        <v>-1041</v>
      </c>
      <c r="E123" s="87">
        <v>-1090.2</v>
      </c>
      <c r="F123" s="87">
        <v>-5388.5</v>
      </c>
      <c r="G123" s="87">
        <v>-3372.5</v>
      </c>
      <c r="H123" s="87">
        <v>-1978.4</v>
      </c>
      <c r="I123" s="87">
        <v>-4120.3</v>
      </c>
      <c r="J123" s="87">
        <v>-3382.7</v>
      </c>
      <c r="K123" s="87">
        <v>-2314.4</v>
      </c>
      <c r="L123" s="88">
        <v>-1524</v>
      </c>
      <c r="M123" s="86">
        <v>46.599999999999909</v>
      </c>
      <c r="N123" s="87">
        <v>-49.200000000000045</v>
      </c>
      <c r="O123" s="87">
        <v>-4298.3</v>
      </c>
      <c r="P123" s="87">
        <v>2016</v>
      </c>
      <c r="Q123" s="87">
        <v>1394.1</v>
      </c>
      <c r="R123" s="87">
        <v>-2142</v>
      </c>
      <c r="S123" s="87">
        <v>737.7</v>
      </c>
      <c r="T123" s="87">
        <v>1068.3</v>
      </c>
      <c r="U123" s="89">
        <v>790.4</v>
      </c>
    </row>
    <row r="124" spans="1:21" x14ac:dyDescent="0.25">
      <c r="A124" s="59"/>
      <c r="B124" s="48" t="s">
        <v>11</v>
      </c>
      <c r="C124" s="90">
        <v>-1080.9000000000001</v>
      </c>
      <c r="D124" s="91">
        <v>-1060.4000000000001</v>
      </c>
      <c r="E124" s="91">
        <v>-1158</v>
      </c>
      <c r="F124" s="91">
        <v>-5625.6</v>
      </c>
      <c r="G124" s="91">
        <v>-3516.3</v>
      </c>
      <c r="H124" s="91">
        <v>-2140.1</v>
      </c>
      <c r="I124" s="91">
        <v>-4088.9</v>
      </c>
      <c r="J124" s="91">
        <v>-3312.7</v>
      </c>
      <c r="K124" s="91">
        <v>-2235.6</v>
      </c>
      <c r="L124" s="92">
        <v>-1498.1</v>
      </c>
      <c r="M124" s="90">
        <v>20.5</v>
      </c>
      <c r="N124" s="91">
        <v>-97.599999999999909</v>
      </c>
      <c r="O124" s="91">
        <v>-4467.6000000000004</v>
      </c>
      <c r="P124" s="91">
        <v>2109.3000000000002</v>
      </c>
      <c r="Q124" s="91">
        <v>1376.2</v>
      </c>
      <c r="R124" s="91">
        <v>-1948.8</v>
      </c>
      <c r="S124" s="91">
        <v>776.2</v>
      </c>
      <c r="T124" s="91">
        <v>1077.0999999999999</v>
      </c>
      <c r="U124" s="93">
        <v>737.5</v>
      </c>
    </row>
    <row r="125" spans="1:21" x14ac:dyDescent="0.25">
      <c r="A125" s="31"/>
      <c r="B125" s="94" t="s">
        <v>88</v>
      </c>
      <c r="C125" s="51"/>
      <c r="D125" s="52"/>
      <c r="E125" s="52"/>
      <c r="F125" s="52"/>
      <c r="G125" s="52"/>
      <c r="H125" s="52"/>
      <c r="I125" s="52"/>
      <c r="J125" s="52"/>
      <c r="K125" s="52"/>
      <c r="L125" s="53"/>
      <c r="M125" s="51"/>
      <c r="N125" s="52"/>
      <c r="O125" s="52"/>
      <c r="P125" s="52"/>
      <c r="Q125" s="52"/>
      <c r="R125" s="52"/>
      <c r="S125" s="52"/>
      <c r="T125" s="52"/>
      <c r="U125" s="54"/>
    </row>
    <row r="126" spans="1:21" x14ac:dyDescent="0.25">
      <c r="A126" s="31">
        <v>56</v>
      </c>
      <c r="B126" s="95" t="s">
        <v>89</v>
      </c>
      <c r="C126" s="33">
        <v>3715.2</v>
      </c>
      <c r="D126" s="34">
        <v>3776</v>
      </c>
      <c r="E126" s="34">
        <v>3802.4</v>
      </c>
      <c r="F126" s="34">
        <v>3526.3</v>
      </c>
      <c r="G126" s="34">
        <v>3763.3</v>
      </c>
      <c r="H126" s="34">
        <v>3920.9</v>
      </c>
      <c r="I126" s="34">
        <v>4083.2</v>
      </c>
      <c r="J126" s="34">
        <v>4293.7</v>
      </c>
      <c r="K126" s="34">
        <v>4423.3999999999996</v>
      </c>
      <c r="L126" s="35">
        <v>4585.8999999999996</v>
      </c>
      <c r="M126" s="33">
        <v>60.800000000000182</v>
      </c>
      <c r="N126" s="34">
        <v>26.400000000000091</v>
      </c>
      <c r="O126" s="34">
        <v>-276.09999999999991</v>
      </c>
      <c r="P126" s="34">
        <v>237</v>
      </c>
      <c r="Q126" s="34">
        <v>157.6</v>
      </c>
      <c r="R126" s="34">
        <v>162.30000000000001</v>
      </c>
      <c r="S126" s="34">
        <v>210.5</v>
      </c>
      <c r="T126" s="34">
        <v>129.69999999999999</v>
      </c>
      <c r="U126" s="36">
        <v>162.5</v>
      </c>
    </row>
    <row r="127" spans="1:21" x14ac:dyDescent="0.25">
      <c r="A127" s="31"/>
      <c r="B127" s="37" t="s">
        <v>90</v>
      </c>
      <c r="C127" s="38">
        <v>3724.4</v>
      </c>
      <c r="D127" s="39">
        <v>3779.4</v>
      </c>
      <c r="E127" s="39">
        <v>3769.1</v>
      </c>
      <c r="F127" s="39">
        <v>3500.4</v>
      </c>
      <c r="G127" s="39">
        <v>3710.1</v>
      </c>
      <c r="H127" s="39">
        <v>3834.8</v>
      </c>
      <c r="I127" s="39">
        <v>4003</v>
      </c>
      <c r="J127" s="39">
        <v>4198.8</v>
      </c>
      <c r="K127" s="39">
        <v>4348.1000000000004</v>
      </c>
      <c r="L127" s="40">
        <v>4490.3999999999996</v>
      </c>
      <c r="M127" s="38">
        <v>55</v>
      </c>
      <c r="N127" s="39">
        <v>-10.300000000000182</v>
      </c>
      <c r="O127" s="39">
        <v>-268.69999999999982</v>
      </c>
      <c r="P127" s="39">
        <v>209.7</v>
      </c>
      <c r="Q127" s="39">
        <v>124.6</v>
      </c>
      <c r="R127" s="39">
        <v>168.3</v>
      </c>
      <c r="S127" s="39">
        <v>195.8</v>
      </c>
      <c r="T127" s="39">
        <v>149.30000000000001</v>
      </c>
      <c r="U127" s="41">
        <v>142.30000000000001</v>
      </c>
    </row>
    <row r="128" spans="1:21" x14ac:dyDescent="0.25">
      <c r="A128" s="42">
        <v>57</v>
      </c>
      <c r="B128" s="96" t="s">
        <v>10</v>
      </c>
      <c r="C128" s="44">
        <v>3699.7</v>
      </c>
      <c r="D128" s="45">
        <v>3760.5</v>
      </c>
      <c r="E128" s="45">
        <v>3785.7</v>
      </c>
      <c r="F128" s="45">
        <v>3508</v>
      </c>
      <c r="G128" s="45">
        <v>3743.6</v>
      </c>
      <c r="H128" s="45">
        <v>3899.1</v>
      </c>
      <c r="I128" s="45">
        <v>4058.6</v>
      </c>
      <c r="J128" s="45">
        <v>4266.8999999999996</v>
      </c>
      <c r="K128" s="45">
        <v>4394.8</v>
      </c>
      <c r="L128" s="46">
        <v>4555.8</v>
      </c>
      <c r="M128" s="44">
        <v>60.800000000000182</v>
      </c>
      <c r="N128" s="45">
        <v>25.199999999999818</v>
      </c>
      <c r="O128" s="45">
        <v>-277.69999999999982</v>
      </c>
      <c r="P128" s="45">
        <v>235.6</v>
      </c>
      <c r="Q128" s="45">
        <v>155.6</v>
      </c>
      <c r="R128" s="45">
        <v>159.5</v>
      </c>
      <c r="S128" s="45">
        <v>208.3</v>
      </c>
      <c r="T128" s="45">
        <v>127.9</v>
      </c>
      <c r="U128" s="47">
        <v>160.9</v>
      </c>
    </row>
    <row r="129" spans="1:21" x14ac:dyDescent="0.25">
      <c r="A129" s="42"/>
      <c r="B129" s="48" t="s">
        <v>91</v>
      </c>
      <c r="C129" s="27">
        <v>3708.9</v>
      </c>
      <c r="D129" s="28">
        <v>3763.4</v>
      </c>
      <c r="E129" s="28">
        <v>3751.2</v>
      </c>
      <c r="F129" s="28">
        <v>3481.1</v>
      </c>
      <c r="G129" s="28">
        <v>3690.5</v>
      </c>
      <c r="H129" s="28">
        <v>3815.1</v>
      </c>
      <c r="I129" s="28">
        <v>3982.6</v>
      </c>
      <c r="J129" s="28">
        <v>4177.8</v>
      </c>
      <c r="K129" s="28">
        <v>4324.8</v>
      </c>
      <c r="L129" s="29">
        <v>4465.3999999999996</v>
      </c>
      <c r="M129" s="27">
        <v>54.5</v>
      </c>
      <c r="N129" s="28">
        <v>-12.200000000000273</v>
      </c>
      <c r="O129" s="28">
        <v>-270.09999999999991</v>
      </c>
      <c r="P129" s="28">
        <v>209.4</v>
      </c>
      <c r="Q129" s="28">
        <v>124.7</v>
      </c>
      <c r="R129" s="28">
        <v>167.4</v>
      </c>
      <c r="S129" s="28">
        <v>195.2</v>
      </c>
      <c r="T129" s="28">
        <v>147</v>
      </c>
      <c r="U129" s="30">
        <v>140.6</v>
      </c>
    </row>
    <row r="130" spans="1:21" x14ac:dyDescent="0.25">
      <c r="A130" s="49">
        <v>58</v>
      </c>
      <c r="B130" s="97" t="s">
        <v>92</v>
      </c>
      <c r="C130" s="51">
        <v>15.4</v>
      </c>
      <c r="D130" s="52">
        <v>15.5</v>
      </c>
      <c r="E130" s="52">
        <v>16.600000000000001</v>
      </c>
      <c r="F130" s="52">
        <v>18.399999999999999</v>
      </c>
      <c r="G130" s="52">
        <v>19.8</v>
      </c>
      <c r="H130" s="52">
        <v>21.7</v>
      </c>
      <c r="I130" s="52">
        <v>24.5</v>
      </c>
      <c r="J130" s="52">
        <v>26.7</v>
      </c>
      <c r="K130" s="52">
        <v>28.5</v>
      </c>
      <c r="L130" s="53">
        <v>30.1</v>
      </c>
      <c r="M130" s="51">
        <v>9.9999999999999645E-2</v>
      </c>
      <c r="N130" s="52">
        <v>1.1000000000000014</v>
      </c>
      <c r="O130" s="52">
        <v>1.7999999999999972</v>
      </c>
      <c r="P130" s="52">
        <v>1.4</v>
      </c>
      <c r="Q130" s="52">
        <v>2</v>
      </c>
      <c r="R130" s="52">
        <v>2.8</v>
      </c>
      <c r="S130" s="52">
        <v>2.2000000000000002</v>
      </c>
      <c r="T130" s="52">
        <v>1.8</v>
      </c>
      <c r="U130" s="54">
        <v>1.6</v>
      </c>
    </row>
    <row r="131" spans="1:21" x14ac:dyDescent="0.25">
      <c r="A131" s="49"/>
      <c r="B131" s="37" t="s">
        <v>91</v>
      </c>
      <c r="C131" s="38">
        <v>15.5</v>
      </c>
      <c r="D131" s="39">
        <v>16</v>
      </c>
      <c r="E131" s="39">
        <v>17.8</v>
      </c>
      <c r="F131" s="39">
        <v>19.3</v>
      </c>
      <c r="G131" s="39">
        <v>19.7</v>
      </c>
      <c r="H131" s="39">
        <v>19.600000000000001</v>
      </c>
      <c r="I131" s="39">
        <v>20.5</v>
      </c>
      <c r="J131" s="39">
        <v>21</v>
      </c>
      <c r="K131" s="39">
        <v>23.3</v>
      </c>
      <c r="L131" s="40">
        <v>25</v>
      </c>
      <c r="M131" s="38">
        <v>0.5</v>
      </c>
      <c r="N131" s="39">
        <v>1.8000000000000007</v>
      </c>
      <c r="O131" s="39">
        <v>1.5</v>
      </c>
      <c r="P131" s="39">
        <v>0.3</v>
      </c>
      <c r="Q131" s="39">
        <v>0</v>
      </c>
      <c r="R131" s="39">
        <v>0.8</v>
      </c>
      <c r="S131" s="39">
        <v>0.6</v>
      </c>
      <c r="T131" s="39">
        <v>2.2999999999999998</v>
      </c>
      <c r="U131" s="41">
        <v>1.7</v>
      </c>
    </row>
    <row r="132" spans="1:21" x14ac:dyDescent="0.25">
      <c r="A132" s="42">
        <v>59</v>
      </c>
      <c r="B132" s="98" t="s">
        <v>93</v>
      </c>
      <c r="C132" s="44">
        <v>4895.3</v>
      </c>
      <c r="D132" s="45">
        <v>4967</v>
      </c>
      <c r="E132" s="45">
        <v>5005.8</v>
      </c>
      <c r="F132" s="45">
        <v>9034.7999999999993</v>
      </c>
      <c r="G132" s="45">
        <v>7248.9</v>
      </c>
      <c r="H132" s="45">
        <v>6019.4</v>
      </c>
      <c r="I132" s="45">
        <v>8521.7999999999993</v>
      </c>
      <c r="J132" s="45">
        <v>7776.3</v>
      </c>
      <c r="K132" s="45">
        <v>6829.5</v>
      </c>
      <c r="L132" s="46">
        <v>6206.8</v>
      </c>
      <c r="M132" s="44">
        <v>71.699999999999818</v>
      </c>
      <c r="N132" s="45">
        <v>38.800000000000182</v>
      </c>
      <c r="O132" s="45">
        <v>4028.9999999999991</v>
      </c>
      <c r="P132" s="45">
        <v>-1785.9</v>
      </c>
      <c r="Q132" s="45">
        <v>-1229.5999999999999</v>
      </c>
      <c r="R132" s="45">
        <v>2502.4</v>
      </c>
      <c r="S132" s="45">
        <v>-745.4</v>
      </c>
      <c r="T132" s="45">
        <v>-946.8</v>
      </c>
      <c r="U132" s="47">
        <v>-622.79999999999995</v>
      </c>
    </row>
    <row r="133" spans="1:21" x14ac:dyDescent="0.25">
      <c r="A133" s="42"/>
      <c r="B133" s="48" t="s">
        <v>90</v>
      </c>
      <c r="C133" s="27">
        <v>4893.8999999999996</v>
      </c>
      <c r="D133" s="28">
        <v>4988.3</v>
      </c>
      <c r="E133" s="28">
        <v>5033.2</v>
      </c>
      <c r="F133" s="28">
        <v>9234.4</v>
      </c>
      <c r="G133" s="28">
        <v>7328.4</v>
      </c>
      <c r="H133" s="28">
        <v>6084.5</v>
      </c>
      <c r="I133" s="28">
        <v>8386.7000000000007</v>
      </c>
      <c r="J133" s="28">
        <v>7618.1</v>
      </c>
      <c r="K133" s="28">
        <v>6686</v>
      </c>
      <c r="L133" s="29">
        <v>6096.6</v>
      </c>
      <c r="M133" s="27">
        <v>94.400000000000546</v>
      </c>
      <c r="N133" s="28">
        <v>44.899999999999636</v>
      </c>
      <c r="O133" s="28">
        <v>4201.2</v>
      </c>
      <c r="P133" s="28">
        <v>-1906</v>
      </c>
      <c r="Q133" s="28">
        <v>-1243.9000000000001</v>
      </c>
      <c r="R133" s="28">
        <v>2302.3000000000002</v>
      </c>
      <c r="S133" s="28">
        <v>-768.7</v>
      </c>
      <c r="T133" s="28">
        <v>-932.1</v>
      </c>
      <c r="U133" s="30">
        <v>-589.4</v>
      </c>
    </row>
    <row r="134" spans="1:21" x14ac:dyDescent="0.25">
      <c r="A134" s="49">
        <v>60</v>
      </c>
      <c r="B134" s="97" t="s">
        <v>40</v>
      </c>
      <c r="C134" s="51">
        <v>4787.3</v>
      </c>
      <c r="D134" s="52">
        <v>4801.5</v>
      </c>
      <c r="E134" s="52">
        <v>4875.8999999999996</v>
      </c>
      <c r="F134" s="52">
        <v>8896.4</v>
      </c>
      <c r="G134" s="52">
        <v>7116</v>
      </c>
      <c r="H134" s="52">
        <v>5877.5</v>
      </c>
      <c r="I134" s="52">
        <v>8179</v>
      </c>
      <c r="J134" s="52">
        <v>7649.6</v>
      </c>
      <c r="K134" s="52">
        <v>6709.2</v>
      </c>
      <c r="L134" s="53">
        <v>6079.8</v>
      </c>
      <c r="M134" s="51">
        <v>14.199999999999818</v>
      </c>
      <c r="N134" s="52">
        <v>74.399999999999636</v>
      </c>
      <c r="O134" s="52">
        <v>4020.5</v>
      </c>
      <c r="P134" s="52">
        <v>-1780.4</v>
      </c>
      <c r="Q134" s="52">
        <v>-1238.5</v>
      </c>
      <c r="R134" s="52">
        <v>2301.4</v>
      </c>
      <c r="S134" s="52">
        <v>-529.29999999999995</v>
      </c>
      <c r="T134" s="52">
        <v>-940.4</v>
      </c>
      <c r="U134" s="54">
        <v>-629.4</v>
      </c>
    </row>
    <row r="135" spans="1:21" x14ac:dyDescent="0.25">
      <c r="A135" s="49"/>
      <c r="B135" s="37" t="s">
        <v>91</v>
      </c>
      <c r="C135" s="38">
        <v>4789.8</v>
      </c>
      <c r="D135" s="39">
        <v>4823.8</v>
      </c>
      <c r="E135" s="39">
        <v>4909.2</v>
      </c>
      <c r="F135" s="39">
        <v>9106.7000000000007</v>
      </c>
      <c r="G135" s="39">
        <v>7206.8</v>
      </c>
      <c r="H135" s="39">
        <v>5955.2</v>
      </c>
      <c r="I135" s="39">
        <v>8071.4</v>
      </c>
      <c r="J135" s="39">
        <v>7490.5</v>
      </c>
      <c r="K135" s="39">
        <v>6560.4</v>
      </c>
      <c r="L135" s="40">
        <v>5963.5</v>
      </c>
      <c r="M135" s="38">
        <v>34</v>
      </c>
      <c r="N135" s="39">
        <v>85.399999999999636</v>
      </c>
      <c r="O135" s="39">
        <v>4197.5000000000009</v>
      </c>
      <c r="P135" s="39">
        <v>-1899.9</v>
      </c>
      <c r="Q135" s="39">
        <v>-1251.5999999999999</v>
      </c>
      <c r="R135" s="39">
        <v>2116.1999999999998</v>
      </c>
      <c r="S135" s="39">
        <v>-580.9</v>
      </c>
      <c r="T135" s="39">
        <v>-930.1</v>
      </c>
      <c r="U135" s="41">
        <v>-596.9</v>
      </c>
    </row>
    <row r="136" spans="1:21" x14ac:dyDescent="0.25">
      <c r="A136" s="42">
        <v>61</v>
      </c>
      <c r="B136" s="96" t="s">
        <v>94</v>
      </c>
      <c r="C136" s="44">
        <v>82.2</v>
      </c>
      <c r="D136" s="45">
        <v>133.9</v>
      </c>
      <c r="E136" s="45">
        <v>95.4</v>
      </c>
      <c r="F136" s="45">
        <v>92.8</v>
      </c>
      <c r="G136" s="45">
        <v>92.2</v>
      </c>
      <c r="H136" s="45">
        <v>89.3</v>
      </c>
      <c r="I136" s="45">
        <v>319.3</v>
      </c>
      <c r="J136" s="45">
        <v>87.2</v>
      </c>
      <c r="K136" s="45">
        <v>98.4</v>
      </c>
      <c r="L136" s="46">
        <v>89.1</v>
      </c>
      <c r="M136" s="44">
        <v>51.7</v>
      </c>
      <c r="N136" s="45">
        <v>-38.5</v>
      </c>
      <c r="O136" s="45">
        <v>-2.6000000000000085</v>
      </c>
      <c r="P136" s="45">
        <v>-0.6</v>
      </c>
      <c r="Q136" s="45">
        <v>-2.9</v>
      </c>
      <c r="R136" s="45">
        <v>230</v>
      </c>
      <c r="S136" s="45">
        <v>-232.1</v>
      </c>
      <c r="T136" s="45">
        <v>11.2</v>
      </c>
      <c r="U136" s="47">
        <v>-9.3000000000000007</v>
      </c>
    </row>
    <row r="137" spans="1:21" x14ac:dyDescent="0.25">
      <c r="A137" s="42"/>
      <c r="B137" s="48" t="s">
        <v>44</v>
      </c>
      <c r="C137" s="27">
        <v>81</v>
      </c>
      <c r="D137" s="28">
        <v>132.30000000000001</v>
      </c>
      <c r="E137" s="28">
        <v>92.5</v>
      </c>
      <c r="F137" s="28">
        <v>92</v>
      </c>
      <c r="G137" s="28">
        <v>92.1</v>
      </c>
      <c r="H137" s="28">
        <v>90.4</v>
      </c>
      <c r="I137" s="28">
        <v>297.7</v>
      </c>
      <c r="J137" s="28">
        <v>89.9</v>
      </c>
      <c r="K137" s="28">
        <v>100.6</v>
      </c>
      <c r="L137" s="29">
        <v>91.4</v>
      </c>
      <c r="M137" s="27">
        <v>51.300000000000011</v>
      </c>
      <c r="N137" s="28">
        <v>-39.800000000000011</v>
      </c>
      <c r="O137" s="28">
        <v>-0.5</v>
      </c>
      <c r="P137" s="28">
        <v>0</v>
      </c>
      <c r="Q137" s="28">
        <v>-1.6</v>
      </c>
      <c r="R137" s="28">
        <v>207.2</v>
      </c>
      <c r="S137" s="28">
        <v>-207.8</v>
      </c>
      <c r="T137" s="28">
        <v>10.7</v>
      </c>
      <c r="U137" s="30">
        <v>-9.1999999999999993</v>
      </c>
    </row>
    <row r="138" spans="1:21" x14ac:dyDescent="0.25">
      <c r="A138" s="49"/>
      <c r="B138" s="99" t="s">
        <v>71</v>
      </c>
      <c r="C138" s="51"/>
      <c r="D138" s="52"/>
      <c r="E138" s="52"/>
      <c r="F138" s="52"/>
      <c r="G138" s="52"/>
      <c r="H138" s="52"/>
      <c r="I138" s="52"/>
      <c r="J138" s="52"/>
      <c r="K138" s="52"/>
      <c r="L138" s="53"/>
      <c r="M138" s="51"/>
      <c r="N138" s="52"/>
      <c r="O138" s="52"/>
      <c r="P138" s="52"/>
      <c r="Q138" s="52"/>
      <c r="R138" s="52"/>
      <c r="S138" s="52"/>
      <c r="T138" s="52"/>
      <c r="U138" s="54"/>
    </row>
    <row r="139" spans="1:21" ht="17.25" x14ac:dyDescent="0.25">
      <c r="A139" s="49">
        <v>62</v>
      </c>
      <c r="B139" s="100" t="s">
        <v>95</v>
      </c>
      <c r="C139" s="51" t="s">
        <v>134</v>
      </c>
      <c r="D139" s="52" t="s">
        <v>134</v>
      </c>
      <c r="E139" s="52" t="s">
        <v>134</v>
      </c>
      <c r="F139" s="52" t="s">
        <v>22</v>
      </c>
      <c r="G139" s="52" t="s">
        <v>22</v>
      </c>
      <c r="H139" s="52" t="s">
        <v>22</v>
      </c>
      <c r="I139" s="52">
        <v>226</v>
      </c>
      <c r="J139" s="52">
        <v>0</v>
      </c>
      <c r="K139" s="52">
        <v>0</v>
      </c>
      <c r="L139" s="53">
        <v>0</v>
      </c>
      <c r="M139" s="51" t="s">
        <v>22</v>
      </c>
      <c r="N139" s="52" t="s">
        <v>22</v>
      </c>
      <c r="O139" s="52" t="s">
        <v>22</v>
      </c>
      <c r="P139" s="52" t="s">
        <v>22</v>
      </c>
      <c r="Q139" s="52" t="s">
        <v>22</v>
      </c>
      <c r="R139" s="52">
        <v>226</v>
      </c>
      <c r="S139" s="52">
        <v>-226</v>
      </c>
      <c r="T139" s="52">
        <v>0</v>
      </c>
      <c r="U139" s="54">
        <v>0</v>
      </c>
    </row>
    <row r="140" spans="1:21" x14ac:dyDescent="0.25">
      <c r="A140" s="49"/>
      <c r="B140" s="37" t="s">
        <v>96</v>
      </c>
      <c r="C140" s="38" t="s">
        <v>134</v>
      </c>
      <c r="D140" s="39" t="s">
        <v>134</v>
      </c>
      <c r="E140" s="39" t="s">
        <v>134</v>
      </c>
      <c r="F140" s="39" t="s">
        <v>134</v>
      </c>
      <c r="G140" s="39" t="s">
        <v>134</v>
      </c>
      <c r="H140" s="39" t="s">
        <v>134</v>
      </c>
      <c r="I140" s="39">
        <v>203</v>
      </c>
      <c r="J140" s="39">
        <v>0</v>
      </c>
      <c r="K140" s="39">
        <v>0</v>
      </c>
      <c r="L140" s="40">
        <v>0</v>
      </c>
      <c r="M140" s="38" t="s">
        <v>22</v>
      </c>
      <c r="N140" s="39" t="s">
        <v>22</v>
      </c>
      <c r="O140" s="39" t="s">
        <v>22</v>
      </c>
      <c r="P140" s="39" t="s">
        <v>134</v>
      </c>
      <c r="Q140" s="39" t="s">
        <v>134</v>
      </c>
      <c r="R140" s="39">
        <f>I140</f>
        <v>203</v>
      </c>
      <c r="S140" s="39">
        <v>-203</v>
      </c>
      <c r="T140" s="39">
        <v>0</v>
      </c>
      <c r="U140" s="41">
        <v>0</v>
      </c>
    </row>
    <row r="141" spans="1:21" x14ac:dyDescent="0.25">
      <c r="A141" s="42">
        <v>63</v>
      </c>
      <c r="B141" s="96" t="s">
        <v>97</v>
      </c>
      <c r="C141" s="44">
        <v>27.5</v>
      </c>
      <c r="D141" s="45">
        <v>32</v>
      </c>
      <c r="E141" s="45">
        <v>34.9</v>
      </c>
      <c r="F141" s="45">
        <v>45.7</v>
      </c>
      <c r="G141" s="45">
        <v>51.8</v>
      </c>
      <c r="H141" s="45">
        <v>52.6</v>
      </c>
      <c r="I141" s="45">
        <v>41.5</v>
      </c>
      <c r="J141" s="45">
        <v>39.5</v>
      </c>
      <c r="K141" s="45">
        <v>39.9</v>
      </c>
      <c r="L141" s="46">
        <v>37.9</v>
      </c>
      <c r="M141" s="44">
        <v>4.5</v>
      </c>
      <c r="N141" s="45">
        <v>2.8999999999999986</v>
      </c>
      <c r="O141" s="45">
        <v>10.800000000000004</v>
      </c>
      <c r="P141" s="45">
        <v>6.1</v>
      </c>
      <c r="Q141" s="45">
        <v>0.8</v>
      </c>
      <c r="R141" s="45">
        <v>-11</v>
      </c>
      <c r="S141" s="45">
        <v>-2</v>
      </c>
      <c r="T141" s="45">
        <v>0.4</v>
      </c>
      <c r="U141" s="47">
        <v>-1.9</v>
      </c>
    </row>
    <row r="142" spans="1:21" x14ac:dyDescent="0.25">
      <c r="A142" s="42"/>
      <c r="B142" s="48" t="s">
        <v>91</v>
      </c>
      <c r="C142" s="27">
        <v>24.8</v>
      </c>
      <c r="D142" s="28">
        <v>32.6</v>
      </c>
      <c r="E142" s="28">
        <v>31.8</v>
      </c>
      <c r="F142" s="28">
        <v>35.799999999999997</v>
      </c>
      <c r="G142" s="28">
        <v>40.6</v>
      </c>
      <c r="H142" s="28">
        <v>39</v>
      </c>
      <c r="I142" s="28">
        <v>35.9</v>
      </c>
      <c r="J142" s="28">
        <v>38</v>
      </c>
      <c r="K142" s="28">
        <v>43.3</v>
      </c>
      <c r="L142" s="29">
        <v>41.7</v>
      </c>
      <c r="M142" s="27">
        <v>7.8000000000000007</v>
      </c>
      <c r="N142" s="28">
        <v>-0.80000000000000071</v>
      </c>
      <c r="O142" s="28">
        <v>3.9999999999999964</v>
      </c>
      <c r="P142" s="28">
        <v>4.9000000000000004</v>
      </c>
      <c r="Q142" s="28">
        <v>-1.6</v>
      </c>
      <c r="R142" s="28">
        <v>-3.1</v>
      </c>
      <c r="S142" s="28">
        <v>2.1</v>
      </c>
      <c r="T142" s="28">
        <v>5.3</v>
      </c>
      <c r="U142" s="30">
        <v>-1.5</v>
      </c>
    </row>
    <row r="143" spans="1:21" x14ac:dyDescent="0.25">
      <c r="A143" s="68">
        <v>64</v>
      </c>
      <c r="B143" s="101" t="s">
        <v>98</v>
      </c>
      <c r="C143" s="51">
        <v>-1.7</v>
      </c>
      <c r="D143" s="52">
        <v>-0.4</v>
      </c>
      <c r="E143" s="52">
        <v>-0.3</v>
      </c>
      <c r="F143" s="52">
        <v>-0.1</v>
      </c>
      <c r="G143" s="52">
        <v>-11.1</v>
      </c>
      <c r="H143" s="52">
        <v>0</v>
      </c>
      <c r="I143" s="52">
        <v>-18</v>
      </c>
      <c r="J143" s="52">
        <v>-0.1</v>
      </c>
      <c r="K143" s="52">
        <v>-18</v>
      </c>
      <c r="L143" s="53">
        <v>0</v>
      </c>
      <c r="M143" s="51">
        <v>1.2999999999999998</v>
      </c>
      <c r="N143" s="52">
        <v>0.10000000000000003</v>
      </c>
      <c r="O143" s="52">
        <v>0.19999999999999998</v>
      </c>
      <c r="P143" s="52">
        <v>-11</v>
      </c>
      <c r="Q143" s="52">
        <v>11.1</v>
      </c>
      <c r="R143" s="52">
        <v>-18</v>
      </c>
      <c r="S143" s="52">
        <v>18</v>
      </c>
      <c r="T143" s="52">
        <v>-17.899999999999999</v>
      </c>
      <c r="U143" s="54">
        <v>17.899999999999999</v>
      </c>
    </row>
    <row r="144" spans="1:21" ht="15.75" thickBot="1" x14ac:dyDescent="0.3">
      <c r="A144" s="102"/>
      <c r="B144" s="103" t="s">
        <v>91</v>
      </c>
      <c r="C144" s="104">
        <v>-1.7</v>
      </c>
      <c r="D144" s="105">
        <v>-0.4</v>
      </c>
      <c r="E144" s="105">
        <v>-0.3</v>
      </c>
      <c r="F144" s="105">
        <v>-0.1</v>
      </c>
      <c r="G144" s="105">
        <v>-11.1</v>
      </c>
      <c r="H144" s="105">
        <v>-0.2</v>
      </c>
      <c r="I144" s="105">
        <v>-18.3</v>
      </c>
      <c r="J144" s="105">
        <v>-0.3</v>
      </c>
      <c r="K144" s="105">
        <v>-18.2</v>
      </c>
      <c r="L144" s="106">
        <v>0</v>
      </c>
      <c r="M144" s="104">
        <v>1.2999999999999998</v>
      </c>
      <c r="N144" s="105">
        <v>0.10000000000000003</v>
      </c>
      <c r="O144" s="105">
        <v>0.19999999999999998</v>
      </c>
      <c r="P144" s="105">
        <v>-11</v>
      </c>
      <c r="Q144" s="105">
        <v>10.9</v>
      </c>
      <c r="R144" s="105">
        <v>-18.100000000000001</v>
      </c>
      <c r="S144" s="105">
        <v>18</v>
      </c>
      <c r="T144" s="105">
        <v>-17.899999999999999</v>
      </c>
      <c r="U144" s="107">
        <v>18.2</v>
      </c>
    </row>
    <row r="145" spans="1:21" x14ac:dyDescent="0.25">
      <c r="A145" s="31"/>
      <c r="B145" s="108"/>
      <c r="C145" s="109"/>
      <c r="D145" s="109"/>
      <c r="E145" s="109"/>
      <c r="F145" s="109"/>
      <c r="G145" s="109"/>
      <c r="H145" s="109"/>
      <c r="I145" s="109"/>
      <c r="J145" s="109"/>
      <c r="K145" s="109"/>
      <c r="L145" s="109"/>
      <c r="M145" s="109"/>
      <c r="N145" s="109"/>
      <c r="O145" s="109"/>
      <c r="P145" s="109"/>
      <c r="Q145" s="109"/>
      <c r="R145" s="109"/>
      <c r="S145" s="109"/>
      <c r="T145" s="109"/>
      <c r="U145" s="109"/>
    </row>
    <row r="146" spans="1:21" x14ac:dyDescent="0.25">
      <c r="A146" s="31"/>
      <c r="B146" s="108"/>
      <c r="C146" s="109"/>
      <c r="D146" s="109"/>
      <c r="E146" s="109"/>
      <c r="F146" s="109"/>
      <c r="G146" s="109"/>
      <c r="H146" s="109"/>
      <c r="I146" s="109"/>
      <c r="J146" s="109"/>
      <c r="K146" s="109"/>
      <c r="L146" s="109"/>
      <c r="M146" s="109"/>
      <c r="N146" s="109"/>
      <c r="O146" s="109"/>
      <c r="P146" s="109"/>
      <c r="Q146" s="109"/>
      <c r="R146" s="109"/>
      <c r="S146" s="109"/>
      <c r="T146" s="109"/>
      <c r="U146" s="109"/>
    </row>
    <row r="147" spans="1:21" x14ac:dyDescent="0.25">
      <c r="A147" t="s">
        <v>99</v>
      </c>
      <c r="B147" s="110" t="s">
        <v>100</v>
      </c>
    </row>
    <row r="148" spans="1:21" x14ac:dyDescent="0.25">
      <c r="A148" t="s">
        <v>101</v>
      </c>
      <c r="B148" s="110" t="s">
        <v>102</v>
      </c>
    </row>
    <row r="149" spans="1:21" x14ac:dyDescent="0.25">
      <c r="A149" t="s">
        <v>103</v>
      </c>
      <c r="B149" s="110" t="s">
        <v>104</v>
      </c>
    </row>
    <row r="150" spans="1:21" x14ac:dyDescent="0.25">
      <c r="A150" t="s">
        <v>105</v>
      </c>
      <c r="B150" s="110" t="s">
        <v>106</v>
      </c>
    </row>
    <row r="151" spans="1:21" x14ac:dyDescent="0.25">
      <c r="B151" s="110"/>
    </row>
    <row r="152" spans="1:21" x14ac:dyDescent="0.25">
      <c r="A152" s="123" t="s">
        <v>107</v>
      </c>
      <c r="B152" s="123"/>
      <c r="C152" s="123"/>
      <c r="D152" s="123"/>
      <c r="E152" s="123"/>
      <c r="F152" s="123"/>
      <c r="G152" s="123"/>
      <c r="H152" s="123"/>
      <c r="I152" s="123"/>
      <c r="J152" s="123"/>
      <c r="K152" s="123"/>
      <c r="L152" s="123"/>
      <c r="M152" s="123"/>
      <c r="N152" s="123"/>
      <c r="O152" s="123"/>
      <c r="P152" s="123"/>
      <c r="Q152" s="123"/>
      <c r="R152" s="123"/>
      <c r="S152" s="123"/>
      <c r="T152" s="123"/>
      <c r="U152" s="123"/>
    </row>
    <row r="153" spans="1:21" ht="29.25" customHeight="1" x14ac:dyDescent="0.25">
      <c r="A153" s="118" t="s">
        <v>108</v>
      </c>
      <c r="B153" s="118"/>
      <c r="C153" s="118"/>
      <c r="D153" s="118"/>
      <c r="E153" s="118"/>
      <c r="F153" s="118"/>
      <c r="G153" s="118"/>
      <c r="H153" s="118"/>
      <c r="I153" s="118"/>
      <c r="J153" s="118"/>
      <c r="K153" s="118"/>
      <c r="L153" s="118"/>
      <c r="M153" s="118"/>
      <c r="N153" s="118"/>
      <c r="O153" s="118"/>
      <c r="P153" s="118"/>
      <c r="Q153" s="118"/>
      <c r="R153" s="118"/>
      <c r="S153" s="118"/>
      <c r="T153" s="118"/>
      <c r="U153" s="118"/>
    </row>
    <row r="154" spans="1:21" ht="29.45" customHeight="1" x14ac:dyDescent="0.25">
      <c r="A154" s="124" t="s">
        <v>109</v>
      </c>
      <c r="B154" s="124"/>
      <c r="C154" s="124"/>
      <c r="D154" s="124"/>
      <c r="E154" s="124"/>
      <c r="F154" s="124"/>
      <c r="G154" s="124"/>
      <c r="H154" s="124"/>
      <c r="I154" s="124"/>
      <c r="J154" s="124"/>
      <c r="K154" s="124"/>
      <c r="L154" s="124"/>
      <c r="M154" s="124"/>
      <c r="N154" s="124"/>
      <c r="O154" s="124"/>
      <c r="P154" s="124"/>
      <c r="Q154" s="124"/>
      <c r="R154" s="124"/>
      <c r="S154" s="124"/>
      <c r="T154" s="124"/>
      <c r="U154" s="124"/>
    </row>
    <row r="155" spans="1:21" ht="28.9" customHeight="1" x14ac:dyDescent="0.25">
      <c r="A155" s="125" t="s">
        <v>110</v>
      </c>
      <c r="B155" s="125"/>
      <c r="C155" s="125"/>
      <c r="D155" s="125"/>
      <c r="E155" s="125"/>
      <c r="F155" s="125"/>
      <c r="G155" s="125"/>
      <c r="H155" s="125"/>
      <c r="I155" s="125"/>
      <c r="J155" s="125"/>
      <c r="K155" s="125"/>
      <c r="L155" s="125"/>
      <c r="M155" s="125"/>
      <c r="N155" s="125"/>
      <c r="O155" s="125"/>
      <c r="P155" s="125"/>
      <c r="Q155" s="125"/>
      <c r="R155" s="125"/>
      <c r="S155" s="125"/>
      <c r="T155" s="125"/>
      <c r="U155" s="125"/>
    </row>
    <row r="156" spans="1:21" ht="17.25" customHeight="1" x14ac:dyDescent="0.25">
      <c r="A156" s="118" t="s">
        <v>111</v>
      </c>
      <c r="B156" s="118"/>
      <c r="C156" s="118"/>
      <c r="D156" s="118"/>
      <c r="E156" s="118"/>
      <c r="F156" s="118"/>
      <c r="G156" s="118"/>
      <c r="H156" s="118"/>
      <c r="I156" s="118"/>
      <c r="J156" s="118"/>
      <c r="K156" s="118"/>
      <c r="L156" s="118"/>
      <c r="M156" s="118"/>
      <c r="N156" s="118"/>
      <c r="O156" s="118"/>
      <c r="P156" s="118"/>
      <c r="Q156" s="118"/>
      <c r="R156" s="118"/>
      <c r="S156" s="118"/>
      <c r="T156" s="118"/>
      <c r="U156" s="118"/>
    </row>
    <row r="157" spans="1:21" ht="27.75" customHeight="1" x14ac:dyDescent="0.25">
      <c r="A157" s="126" t="s">
        <v>112</v>
      </c>
      <c r="B157" s="126"/>
      <c r="C157" s="126"/>
      <c r="D157" s="126"/>
      <c r="E157" s="126"/>
      <c r="F157" s="126"/>
      <c r="G157" s="126"/>
      <c r="H157" s="126"/>
      <c r="I157" s="126"/>
      <c r="J157" s="126"/>
      <c r="K157" s="126"/>
      <c r="L157" s="126"/>
      <c r="M157" s="126"/>
      <c r="N157" s="126"/>
      <c r="O157" s="126"/>
      <c r="P157" s="126"/>
      <c r="Q157" s="126"/>
      <c r="R157" s="126"/>
      <c r="S157" s="126"/>
      <c r="T157" s="126"/>
      <c r="U157" s="126"/>
    </row>
    <row r="158" spans="1:21" ht="14.45" customHeight="1" x14ac:dyDescent="0.25">
      <c r="A158" s="119" t="s">
        <v>113</v>
      </c>
      <c r="B158" s="119"/>
      <c r="C158" s="119"/>
      <c r="D158" s="119"/>
      <c r="E158" s="119"/>
      <c r="F158" s="119"/>
      <c r="G158" s="119"/>
      <c r="H158" s="119"/>
      <c r="I158" s="119"/>
      <c r="J158" s="119"/>
      <c r="K158" s="119"/>
      <c r="L158" s="119"/>
      <c r="M158" s="119"/>
      <c r="N158" s="119"/>
      <c r="O158" s="119"/>
      <c r="P158" s="119"/>
      <c r="Q158" s="119"/>
      <c r="R158" s="119"/>
      <c r="S158" s="119"/>
      <c r="T158" s="119"/>
      <c r="U158" s="119"/>
    </row>
    <row r="159" spans="1:21" x14ac:dyDescent="0.25">
      <c r="A159" s="121" t="s">
        <v>114</v>
      </c>
      <c r="B159" s="121"/>
      <c r="C159" s="121"/>
      <c r="D159" s="121"/>
      <c r="E159" s="121"/>
      <c r="F159" s="121"/>
      <c r="G159" s="121"/>
      <c r="H159" s="121"/>
      <c r="I159" s="121"/>
      <c r="J159" s="121"/>
      <c r="K159" s="121"/>
      <c r="L159" s="121"/>
      <c r="M159" s="121"/>
      <c r="N159" s="121"/>
      <c r="O159" s="121"/>
      <c r="P159" s="121"/>
      <c r="Q159" s="121"/>
      <c r="R159" s="121"/>
      <c r="S159" s="121"/>
      <c r="T159" s="121"/>
      <c r="U159" s="121"/>
    </row>
    <row r="160" spans="1:21" ht="31.15" customHeight="1" x14ac:dyDescent="0.25">
      <c r="A160" s="119" t="s">
        <v>115</v>
      </c>
      <c r="B160" s="119"/>
      <c r="C160" s="119"/>
      <c r="D160" s="119"/>
      <c r="E160" s="119"/>
      <c r="F160" s="119"/>
      <c r="G160" s="119"/>
      <c r="H160" s="119"/>
      <c r="I160" s="119"/>
      <c r="J160" s="119"/>
      <c r="K160" s="119"/>
      <c r="L160" s="119"/>
      <c r="M160" s="119"/>
      <c r="N160" s="119"/>
      <c r="O160" s="119"/>
      <c r="P160" s="119"/>
      <c r="Q160" s="119"/>
      <c r="R160" s="119"/>
      <c r="S160" s="119"/>
      <c r="T160" s="119"/>
      <c r="U160" s="119"/>
    </row>
    <row r="161" spans="1:21" ht="14.45" customHeight="1" x14ac:dyDescent="0.25">
      <c r="A161" s="119" t="s">
        <v>116</v>
      </c>
      <c r="B161" s="119"/>
      <c r="C161" s="119"/>
      <c r="D161" s="119"/>
      <c r="E161" s="119"/>
      <c r="F161" s="119"/>
      <c r="G161" s="119"/>
      <c r="H161" s="119"/>
      <c r="I161" s="119"/>
      <c r="J161" s="119"/>
      <c r="K161" s="119"/>
      <c r="L161" s="119"/>
      <c r="M161" s="119"/>
      <c r="N161" s="119"/>
      <c r="O161" s="119"/>
      <c r="P161" s="119"/>
      <c r="Q161" s="119"/>
      <c r="R161" s="119"/>
      <c r="S161" s="119"/>
      <c r="T161" s="119"/>
      <c r="U161" s="119"/>
    </row>
    <row r="162" spans="1:21" ht="31.9" customHeight="1" x14ac:dyDescent="0.25">
      <c r="A162" s="119" t="s">
        <v>117</v>
      </c>
      <c r="B162" s="119"/>
      <c r="C162" s="119"/>
      <c r="D162" s="119"/>
      <c r="E162" s="119"/>
      <c r="F162" s="119"/>
      <c r="G162" s="119"/>
      <c r="H162" s="119"/>
      <c r="I162" s="119"/>
      <c r="J162" s="119"/>
      <c r="K162" s="119"/>
      <c r="L162" s="119"/>
      <c r="M162" s="119"/>
      <c r="N162" s="119"/>
      <c r="O162" s="119"/>
      <c r="P162" s="119"/>
      <c r="Q162" s="119"/>
      <c r="R162" s="119"/>
      <c r="S162" s="119"/>
      <c r="T162" s="119"/>
      <c r="U162" s="119"/>
    </row>
    <row r="163" spans="1:21" ht="14.45" customHeight="1" x14ac:dyDescent="0.25">
      <c r="A163" s="122" t="s">
        <v>118</v>
      </c>
      <c r="B163" s="122"/>
      <c r="C163" s="122"/>
      <c r="D163" s="122"/>
      <c r="E163" s="122"/>
      <c r="F163" s="122"/>
      <c r="G163" s="122"/>
      <c r="H163" s="122"/>
      <c r="I163" s="122"/>
      <c r="J163" s="122"/>
      <c r="K163" s="122"/>
      <c r="L163" s="122"/>
      <c r="M163" s="122"/>
      <c r="N163" s="122"/>
      <c r="O163" s="122"/>
      <c r="P163" s="122"/>
      <c r="Q163" s="122"/>
      <c r="R163" s="122"/>
      <c r="S163" s="122"/>
      <c r="T163" s="122"/>
      <c r="U163" s="122"/>
    </row>
    <row r="164" spans="1:21" ht="30" customHeight="1" x14ac:dyDescent="0.25">
      <c r="A164" s="118" t="s">
        <v>119</v>
      </c>
      <c r="B164" s="118"/>
      <c r="C164" s="118"/>
      <c r="D164" s="118"/>
      <c r="E164" s="118"/>
      <c r="F164" s="118"/>
      <c r="G164" s="118"/>
      <c r="H164" s="118"/>
      <c r="I164" s="118"/>
      <c r="J164" s="118"/>
      <c r="K164" s="118"/>
      <c r="L164" s="118"/>
      <c r="M164" s="118"/>
      <c r="N164" s="118"/>
      <c r="O164" s="118"/>
      <c r="P164" s="118"/>
      <c r="Q164" s="118"/>
      <c r="R164" s="118"/>
      <c r="S164" s="118"/>
      <c r="T164" s="118"/>
      <c r="U164" s="118"/>
    </row>
    <row r="165" spans="1:21" ht="29.45" customHeight="1" x14ac:dyDescent="0.25">
      <c r="A165" s="118" t="s">
        <v>120</v>
      </c>
      <c r="B165" s="118"/>
      <c r="C165" s="118"/>
      <c r="D165" s="118"/>
      <c r="E165" s="118"/>
      <c r="F165" s="118"/>
      <c r="G165" s="118"/>
      <c r="H165" s="118"/>
      <c r="I165" s="118"/>
      <c r="J165" s="118"/>
      <c r="K165" s="118"/>
      <c r="L165" s="118"/>
      <c r="M165" s="118"/>
      <c r="N165" s="118"/>
      <c r="O165" s="118"/>
      <c r="P165" s="118"/>
      <c r="Q165" s="118"/>
      <c r="R165" s="118"/>
      <c r="S165" s="118"/>
      <c r="T165" s="118"/>
      <c r="U165" s="118"/>
    </row>
    <row r="166" spans="1:21" ht="14.45" customHeight="1" x14ac:dyDescent="0.25">
      <c r="A166" s="119" t="s">
        <v>121</v>
      </c>
      <c r="B166" s="119"/>
      <c r="C166" s="119"/>
      <c r="D166" s="119"/>
      <c r="E166" s="119"/>
      <c r="F166" s="119"/>
      <c r="G166" s="119"/>
      <c r="H166" s="119"/>
      <c r="I166" s="119"/>
      <c r="J166" s="119"/>
      <c r="K166" s="119"/>
      <c r="L166" s="119"/>
      <c r="M166" s="119"/>
      <c r="N166" s="119"/>
      <c r="O166" s="119"/>
      <c r="P166" s="119"/>
      <c r="Q166" s="119"/>
      <c r="R166" s="119"/>
      <c r="S166" s="119"/>
      <c r="T166" s="119"/>
      <c r="U166" s="119"/>
    </row>
    <row r="167" spans="1:21" ht="44.45" customHeight="1" x14ac:dyDescent="0.25">
      <c r="A167" s="118" t="s">
        <v>122</v>
      </c>
      <c r="B167" s="118"/>
      <c r="C167" s="118"/>
      <c r="D167" s="118"/>
      <c r="E167" s="118"/>
      <c r="F167" s="118"/>
      <c r="G167" s="118"/>
      <c r="H167" s="118"/>
      <c r="I167" s="118"/>
      <c r="J167" s="118"/>
      <c r="K167" s="118"/>
      <c r="L167" s="118"/>
      <c r="M167" s="118"/>
      <c r="N167" s="118"/>
      <c r="O167" s="118"/>
      <c r="P167" s="118"/>
      <c r="Q167" s="118"/>
      <c r="R167" s="118"/>
      <c r="S167" s="118"/>
      <c r="T167" s="118"/>
      <c r="U167" s="118"/>
    </row>
    <row r="168" spans="1:21" x14ac:dyDescent="0.25">
      <c r="A168" s="85"/>
      <c r="B168" s="111"/>
    </row>
    <row r="169" spans="1:21" ht="29.45" customHeight="1" x14ac:dyDescent="0.25">
      <c r="A169" s="120" t="s">
        <v>123</v>
      </c>
      <c r="B169" s="120"/>
      <c r="C169" s="120"/>
      <c r="D169" s="120"/>
      <c r="E169" s="120"/>
      <c r="F169" s="120"/>
      <c r="G169" s="120"/>
      <c r="H169" s="120"/>
      <c r="I169" s="120"/>
      <c r="J169" s="120"/>
      <c r="K169" s="120"/>
      <c r="L169" s="120"/>
      <c r="M169" s="120"/>
      <c r="N169" s="120"/>
      <c r="O169" s="120"/>
      <c r="P169" s="120"/>
      <c r="Q169" s="120"/>
      <c r="R169" s="120"/>
      <c r="S169" s="120"/>
      <c r="T169" s="120"/>
      <c r="U169" s="120"/>
    </row>
    <row r="170" spans="1:21" ht="18" customHeight="1" x14ac:dyDescent="0.25">
      <c r="A170" t="s">
        <v>124</v>
      </c>
    </row>
    <row r="171" spans="1:21" x14ac:dyDescent="0.25">
      <c r="A171" t="s">
        <v>125</v>
      </c>
    </row>
    <row r="173" spans="1:21" x14ac:dyDescent="0.25">
      <c r="A173" s="112"/>
    </row>
    <row r="174" spans="1:21" x14ac:dyDescent="0.25">
      <c r="A174" s="112"/>
    </row>
    <row r="175" spans="1:21" x14ac:dyDescent="0.25">
      <c r="A175" s="112"/>
    </row>
  </sheetData>
  <mergeCells count="27">
    <mergeCell ref="C6:D6"/>
    <mergeCell ref="E6:H6"/>
    <mergeCell ref="I6:L6"/>
    <mergeCell ref="N6:Q6"/>
    <mergeCell ref="R6:U6"/>
    <mergeCell ref="A2:U2"/>
    <mergeCell ref="A3:U3"/>
    <mergeCell ref="A4:T4"/>
    <mergeCell ref="C5:L5"/>
    <mergeCell ref="M5:U5"/>
    <mergeCell ref="A163:U163"/>
    <mergeCell ref="A152:U152"/>
    <mergeCell ref="A153:U153"/>
    <mergeCell ref="A154:U154"/>
    <mergeCell ref="A155:U155"/>
    <mergeCell ref="A156:U156"/>
    <mergeCell ref="A157:U157"/>
    <mergeCell ref="A158:U158"/>
    <mergeCell ref="A159:U159"/>
    <mergeCell ref="A160:U160"/>
    <mergeCell ref="A161:U161"/>
    <mergeCell ref="A162:U162"/>
    <mergeCell ref="A164:U164"/>
    <mergeCell ref="A165:U165"/>
    <mergeCell ref="A166:U166"/>
    <mergeCell ref="A167:U167"/>
    <mergeCell ref="A169:U169"/>
  </mergeCells>
  <hyperlinks>
    <hyperlink ref="A167:M167" r:id="rId1" display="15. The Emergency Rental Assistance program, initially established by the CRRSA Act, and the Homeowner Assistance program, initially established by the ARPA, provide assistance for home expenses including including rental arrears and delinquent mortgage payments resulting from the pandemic. For more information, see How are federal programs to assist renters and homeowners during the COVID-19 pandemic recorded in the NIPAs?. For the first quarter of 2021, includes payments from the Emergency Rental Assistance program to provide assistance to pay for rental, mortgage, and utility arrears resulting from the COVID-19 pandemic. " xr:uid="{B361B4BD-6C34-41C4-9FD6-009A227AC071}"/>
    <hyperlink ref="A157" r:id="rId2" display="5. Unemployment insurance benefits were expanded through several programs that were initially established through the CARES Act. For more information, see How will the expansion of unemployment benefits in response to the COVID-19 pandemic be recorded in the NIPAs?" xr:uid="{5066BEF8-A387-4834-9286-41C3918588B8}"/>
    <hyperlink ref="A156:M156" r:id="rId3" display="4. Economic impact payments, initially established by the CARES Act, provide direct payments to individuals. For more information, see &quot;How are federal economic impact payments to support individuals during the COVID-19 pandemic recorded in the NIPAs?&quot;." xr:uid="{57FA698F-B176-4E40-AA75-6407EC11D683}"/>
    <hyperlink ref="A154:M154" r:id="rId4" display="3. The Paycheck Protection Program, initially established by the CARES Act, provides forgivable loans to help small businesses and nonprofit institutions make payroll and cover other expenses. It also provides funding to reimburse private lending institutions for the costs of administering these loans. For more information, see How does the Paycheck Protection Program impact the national income and product accounts (NIPAs)?" xr:uid="{3B7F211A-E33D-47E5-89D6-927134105777}"/>
    <hyperlink ref="A153:M153" r:id="rId5" display="2. Interest payments due on certain categories of federally-held student loans were initially suspended by the CARES Act. For more information, see &quot;How does the federal response to the COVID-19 pandemic affect BEA's estimate of personal interest payments?&quot;." xr:uid="{187ADB80-F546-4851-B0D8-D61FE01CA86B}"/>
    <hyperlink ref="A164:M164" r:id="rId6" display="12. Economic Injury Disaster Loans provide economic relief to small businesses and nonprofit organizations experiencing a temporary loss of revenue. The loans can be used to cover a wide array of working capital needs and normal operating expenses. For more information, see How is the COVID-19 Economic Injury Disaster Loan program (EIDL) recorded in the NIPAs?" xr:uid="{937DFB2B-C5F7-4336-8A7B-D3FE8D06BA3C}"/>
    <hyperlink ref="A165:M165" r:id="rId7" display="13. The Restaurant Revitalization Fund provides emergency assistance to bars, restaurants, and other food and beverage-related businesses. The program compensates owners for the decline in revenue due to the COVID-19 pandemic. For more information, see How does the Restaurant Revitalization Fund impact the NIPAs?" xr:uid="{B93F7595-00D5-4655-BF4C-F6026D7EF7C2}"/>
    <hyperlink ref="A169:U169" r:id="rId8" display="NOTE: For national statistics detailing the amount of federal government receipts and expenditures, BEA publishes the total level at an annualized rate. BEA does this so that monthly estimates can be easily compared to quarterly estimates included in BEA's quarterly gross domestic product report, for example. To be consistent, the figures in this table also are annualized. For more information, refer to the FAQ &quot;Why does BEA publish estimates at annual rates?&quot; on BEA's website." xr:uid="{974BBCF8-C224-4D7B-B16D-CC9EF0B9FF55}"/>
  </hyperlinks>
  <pageMargins left="0.7" right="0.7" top="0.75" bottom="0.75" header="0.3" footer="0.3"/>
  <pageSetup paperSize="5" orientation="portrait" horizontalDpi="1200" verticalDpi="1200" r:id="rId9"/>
  <customProperties>
    <customPr name="SourceTableID" r:id="rId10"/>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4CBD1-80AF-42E8-A936-7D0DAEA9BE4E}">
  <dimension ref="A1:L188"/>
  <sheetViews>
    <sheetView zoomScale="80" zoomScaleNormal="80" workbookViewId="0"/>
  </sheetViews>
  <sheetFormatPr defaultRowHeight="15" x14ac:dyDescent="0.25"/>
  <cols>
    <col min="1" max="1" width="9.42578125" customWidth="1"/>
    <col min="2" max="2" width="62.42578125" customWidth="1"/>
    <col min="3" max="6" width="10.140625" bestFit="1" customWidth="1"/>
    <col min="10" max="10" width="9.85546875" bestFit="1" customWidth="1"/>
  </cols>
  <sheetData>
    <row r="1" spans="1:12" x14ac:dyDescent="0.25">
      <c r="J1" s="1"/>
      <c r="K1" s="1" t="s">
        <v>0</v>
      </c>
      <c r="L1" s="2"/>
    </row>
    <row r="2" spans="1:12" x14ac:dyDescent="0.25">
      <c r="A2" s="127" t="s">
        <v>1</v>
      </c>
      <c r="B2" s="127"/>
      <c r="C2" s="127"/>
      <c r="D2" s="127"/>
      <c r="E2" s="127"/>
      <c r="F2" s="127"/>
      <c r="G2" s="127"/>
      <c r="H2" s="127"/>
      <c r="I2" s="127"/>
      <c r="J2" s="127"/>
      <c r="K2" s="127"/>
    </row>
    <row r="3" spans="1:12" x14ac:dyDescent="0.25">
      <c r="A3" s="127" t="s">
        <v>126</v>
      </c>
      <c r="B3" s="127"/>
      <c r="C3" s="127"/>
      <c r="D3" s="127"/>
      <c r="E3" s="127"/>
      <c r="F3" s="127"/>
      <c r="G3" s="127"/>
      <c r="H3" s="127"/>
      <c r="I3" s="127"/>
      <c r="J3" s="127"/>
      <c r="K3" s="127"/>
    </row>
    <row r="4" spans="1:12" ht="15.75" thickBot="1" x14ac:dyDescent="0.3">
      <c r="A4" s="127"/>
      <c r="B4" s="127"/>
      <c r="C4" s="127"/>
      <c r="D4" s="127"/>
      <c r="E4" s="127"/>
      <c r="F4" s="127"/>
      <c r="G4" s="127"/>
      <c r="H4" s="127"/>
      <c r="I4" s="127"/>
      <c r="J4" s="127"/>
    </row>
    <row r="5" spans="1:12" x14ac:dyDescent="0.25">
      <c r="A5" s="113"/>
      <c r="B5" s="4"/>
      <c r="C5" s="139"/>
      <c r="D5" s="139"/>
      <c r="E5" s="139"/>
      <c r="F5" s="139"/>
      <c r="G5" s="140"/>
      <c r="H5" s="129"/>
      <c r="I5" s="129"/>
      <c r="J5" s="129"/>
      <c r="K5" s="130"/>
    </row>
    <row r="6" spans="1:12" ht="15.75" thickBot="1" x14ac:dyDescent="0.3">
      <c r="A6" s="114" t="s">
        <v>5</v>
      </c>
      <c r="B6" s="9"/>
      <c r="C6" s="11">
        <v>2017</v>
      </c>
      <c r="D6" s="12">
        <v>2018</v>
      </c>
      <c r="E6" s="13">
        <v>2019</v>
      </c>
      <c r="F6" s="13">
        <v>2020</v>
      </c>
      <c r="G6" s="14">
        <v>2021</v>
      </c>
      <c r="H6" s="15">
        <v>2018</v>
      </c>
      <c r="I6" s="16">
        <v>2019</v>
      </c>
      <c r="J6" s="17">
        <v>2020</v>
      </c>
      <c r="K6" s="18">
        <v>2021</v>
      </c>
    </row>
    <row r="7" spans="1:12" x14ac:dyDescent="0.25">
      <c r="A7" s="19">
        <v>1</v>
      </c>
      <c r="B7" s="20" t="s">
        <v>10</v>
      </c>
      <c r="C7" s="21">
        <v>3510.2</v>
      </c>
      <c r="D7" s="22">
        <v>3586.9</v>
      </c>
      <c r="E7" s="22">
        <v>3706.3</v>
      </c>
      <c r="F7" s="22">
        <v>3734.1</v>
      </c>
      <c r="G7" s="23">
        <v>4319</v>
      </c>
      <c r="H7" s="21">
        <v>76.7</v>
      </c>
      <c r="I7" s="22">
        <v>119.4</v>
      </c>
      <c r="J7" s="22">
        <v>27.8</v>
      </c>
      <c r="K7" s="24">
        <v>584.9</v>
      </c>
    </row>
    <row r="8" spans="1:12" x14ac:dyDescent="0.25">
      <c r="A8" s="25"/>
      <c r="B8" s="26" t="s">
        <v>11</v>
      </c>
      <c r="C8" s="27">
        <v>3525.2</v>
      </c>
      <c r="D8" s="28">
        <v>3569</v>
      </c>
      <c r="E8" s="28">
        <v>3713.7</v>
      </c>
      <c r="F8" s="28">
        <v>3684.5</v>
      </c>
      <c r="G8" s="29">
        <v>4237.6000000000004</v>
      </c>
      <c r="H8" s="27">
        <v>43.8</v>
      </c>
      <c r="I8" s="28">
        <v>144.6</v>
      </c>
      <c r="J8" s="28">
        <v>-29.2</v>
      </c>
      <c r="K8" s="30">
        <v>553.1</v>
      </c>
    </row>
    <row r="9" spans="1:12" x14ac:dyDescent="0.25">
      <c r="A9" s="31" t="s">
        <v>12</v>
      </c>
      <c r="B9" s="32" t="s">
        <v>13</v>
      </c>
      <c r="C9" s="33">
        <v>1999.9</v>
      </c>
      <c r="D9" s="34">
        <v>2029.5</v>
      </c>
      <c r="E9" s="34">
        <v>2113.6</v>
      </c>
      <c r="F9" s="34">
        <v>2115.4</v>
      </c>
      <c r="G9" s="35">
        <v>2591.6</v>
      </c>
      <c r="H9" s="33">
        <v>29.6</v>
      </c>
      <c r="I9" s="34">
        <v>84.1</v>
      </c>
      <c r="J9" s="34">
        <v>1.9</v>
      </c>
      <c r="K9" s="36">
        <v>476.2</v>
      </c>
    </row>
    <row r="10" spans="1:12" x14ac:dyDescent="0.25">
      <c r="A10" s="31"/>
      <c r="B10" s="37" t="s">
        <v>14</v>
      </c>
      <c r="C10" s="38">
        <v>2015.5</v>
      </c>
      <c r="D10" s="39">
        <v>2014.6</v>
      </c>
      <c r="E10" s="39">
        <v>2127.6</v>
      </c>
      <c r="F10" s="39">
        <v>2057.8000000000002</v>
      </c>
      <c r="G10" s="40">
        <v>2466</v>
      </c>
      <c r="H10" s="38">
        <v>-0.9</v>
      </c>
      <c r="I10" s="39">
        <v>113</v>
      </c>
      <c r="J10" s="39">
        <v>-69.8</v>
      </c>
      <c r="K10" s="41">
        <v>408.2</v>
      </c>
    </row>
    <row r="11" spans="1:12" x14ac:dyDescent="0.25">
      <c r="A11" s="42" t="s">
        <v>15</v>
      </c>
      <c r="B11" s="43" t="s">
        <v>16</v>
      </c>
      <c r="C11" s="44">
        <v>1613.1</v>
      </c>
      <c r="D11" s="45">
        <v>1615</v>
      </c>
      <c r="E11" s="45">
        <v>1701.8</v>
      </c>
      <c r="F11" s="45">
        <v>1730.4</v>
      </c>
      <c r="G11" s="46">
        <v>2107.8000000000002</v>
      </c>
      <c r="H11" s="44">
        <v>1.9</v>
      </c>
      <c r="I11" s="45">
        <v>86.9</v>
      </c>
      <c r="J11" s="45">
        <v>28.6</v>
      </c>
      <c r="K11" s="47">
        <v>377.4</v>
      </c>
    </row>
    <row r="12" spans="1:12" x14ac:dyDescent="0.25">
      <c r="A12" s="42"/>
      <c r="B12" s="48" t="s">
        <v>17</v>
      </c>
      <c r="C12" s="27">
        <v>1613.6</v>
      </c>
      <c r="D12" s="28">
        <v>1616.5</v>
      </c>
      <c r="E12" s="28">
        <v>1708.6</v>
      </c>
      <c r="F12" s="28">
        <v>1679.6</v>
      </c>
      <c r="G12" s="29">
        <v>1990</v>
      </c>
      <c r="H12" s="27">
        <v>2.9</v>
      </c>
      <c r="I12" s="28">
        <v>92.2</v>
      </c>
      <c r="J12" s="28">
        <v>-29</v>
      </c>
      <c r="K12" s="30">
        <v>310.3</v>
      </c>
    </row>
    <row r="13" spans="1:12" x14ac:dyDescent="0.25">
      <c r="A13" s="49" t="s">
        <v>18</v>
      </c>
      <c r="B13" s="50" t="s">
        <v>19</v>
      </c>
      <c r="C13" s="51">
        <v>131.5</v>
      </c>
      <c r="D13" s="52">
        <v>163.80000000000001</v>
      </c>
      <c r="E13" s="52">
        <v>174.8</v>
      </c>
      <c r="F13" s="52">
        <v>155.80000000000001</v>
      </c>
      <c r="G13" s="53">
        <v>174.6</v>
      </c>
      <c r="H13" s="51">
        <v>32.299999999999997</v>
      </c>
      <c r="I13" s="52">
        <v>11</v>
      </c>
      <c r="J13" s="52">
        <v>-19</v>
      </c>
      <c r="K13" s="54">
        <v>18.8</v>
      </c>
    </row>
    <row r="14" spans="1:12" x14ac:dyDescent="0.25">
      <c r="A14" s="49"/>
      <c r="B14" s="37" t="s">
        <v>17</v>
      </c>
      <c r="C14" s="38">
        <v>131.6</v>
      </c>
      <c r="D14" s="39">
        <v>163.6</v>
      </c>
      <c r="E14" s="39">
        <v>174.7</v>
      </c>
      <c r="F14" s="39">
        <v>158</v>
      </c>
      <c r="G14" s="40">
        <v>173.8</v>
      </c>
      <c r="H14" s="38">
        <v>32</v>
      </c>
      <c r="I14" s="39">
        <v>11.1</v>
      </c>
      <c r="J14" s="39">
        <v>-16.7</v>
      </c>
      <c r="K14" s="41">
        <v>15.8</v>
      </c>
    </row>
    <row r="15" spans="1:12" x14ac:dyDescent="0.25">
      <c r="A15" s="42"/>
      <c r="B15" s="48" t="s">
        <v>20</v>
      </c>
      <c r="C15" s="55"/>
      <c r="D15" s="56"/>
      <c r="E15" s="56"/>
      <c r="F15" s="56"/>
      <c r="G15" s="57"/>
      <c r="H15" s="55"/>
      <c r="I15" s="56"/>
      <c r="J15" s="56"/>
      <c r="K15" s="58"/>
    </row>
    <row r="16" spans="1:12" ht="17.25" x14ac:dyDescent="0.25">
      <c r="A16" s="42">
        <v>5</v>
      </c>
      <c r="B16" s="43" t="s">
        <v>21</v>
      </c>
      <c r="C16" s="44" t="s">
        <v>134</v>
      </c>
      <c r="D16" s="45" t="s">
        <v>134</v>
      </c>
      <c r="E16" s="45" t="s">
        <v>134</v>
      </c>
      <c r="F16" s="45">
        <v>-13.1</v>
      </c>
      <c r="G16" s="46">
        <v>0</v>
      </c>
      <c r="H16" s="44" t="s">
        <v>134</v>
      </c>
      <c r="I16" s="45" t="s">
        <v>134</v>
      </c>
      <c r="J16" s="45">
        <f>F16</f>
        <v>-13.1</v>
      </c>
      <c r="K16" s="47">
        <v>13.1</v>
      </c>
    </row>
    <row r="17" spans="1:11" x14ac:dyDescent="0.25">
      <c r="A17" s="42"/>
      <c r="B17" s="48" t="s">
        <v>23</v>
      </c>
      <c r="C17" s="27" t="s">
        <v>134</v>
      </c>
      <c r="D17" s="28" t="s">
        <v>134</v>
      </c>
      <c r="E17" s="28" t="s">
        <v>134</v>
      </c>
      <c r="F17" s="28">
        <v>-13.1</v>
      </c>
      <c r="G17" s="29">
        <v>0</v>
      </c>
      <c r="H17" s="27" t="s">
        <v>134</v>
      </c>
      <c r="I17" s="28" t="s">
        <v>134</v>
      </c>
      <c r="J17" s="28">
        <f>F17</f>
        <v>-13.1</v>
      </c>
      <c r="K17" s="30">
        <v>13.1</v>
      </c>
    </row>
    <row r="18" spans="1:11" x14ac:dyDescent="0.25">
      <c r="A18" s="49">
        <v>6</v>
      </c>
      <c r="B18" s="50" t="s">
        <v>24</v>
      </c>
      <c r="C18" s="51">
        <v>230.3</v>
      </c>
      <c r="D18" s="52">
        <v>225</v>
      </c>
      <c r="E18" s="52">
        <v>210.5</v>
      </c>
      <c r="F18" s="52">
        <v>201.4</v>
      </c>
      <c r="G18" s="53">
        <v>278.60000000000002</v>
      </c>
      <c r="H18" s="51">
        <v>-5.4</v>
      </c>
      <c r="I18" s="52">
        <v>-14.5</v>
      </c>
      <c r="J18" s="52">
        <v>-9</v>
      </c>
      <c r="K18" s="54">
        <v>77.099999999999994</v>
      </c>
    </row>
    <row r="19" spans="1:11" x14ac:dyDescent="0.25">
      <c r="A19" s="49"/>
      <c r="B19" s="37" t="s">
        <v>17</v>
      </c>
      <c r="C19" s="38">
        <v>245.4</v>
      </c>
      <c r="D19" s="39">
        <v>208.8</v>
      </c>
      <c r="E19" s="39">
        <v>217</v>
      </c>
      <c r="F19" s="39">
        <v>192.7</v>
      </c>
      <c r="G19" s="40">
        <v>272.10000000000002</v>
      </c>
      <c r="H19" s="38">
        <v>-36.6</v>
      </c>
      <c r="I19" s="39">
        <v>8.1999999999999993</v>
      </c>
      <c r="J19" s="39">
        <v>-24.3</v>
      </c>
      <c r="K19" s="41">
        <v>79.400000000000006</v>
      </c>
    </row>
    <row r="20" spans="1:11" x14ac:dyDescent="0.25">
      <c r="A20" s="42">
        <v>7</v>
      </c>
      <c r="B20" s="43" t="s">
        <v>25</v>
      </c>
      <c r="C20" s="44">
        <v>24.9</v>
      </c>
      <c r="D20" s="45">
        <v>25.7</v>
      </c>
      <c r="E20" s="45">
        <v>26.5</v>
      </c>
      <c r="F20" s="45">
        <v>27.7</v>
      </c>
      <c r="G20" s="46">
        <v>30.6</v>
      </c>
      <c r="H20" s="44">
        <v>0.8</v>
      </c>
      <c r="I20" s="45">
        <v>0.7</v>
      </c>
      <c r="J20" s="45">
        <v>1.2</v>
      </c>
      <c r="K20" s="47">
        <v>2.9</v>
      </c>
    </row>
    <row r="21" spans="1:11" x14ac:dyDescent="0.25">
      <c r="A21" s="42"/>
      <c r="B21" s="48" t="s">
        <v>17</v>
      </c>
      <c r="C21" s="27">
        <v>24.9</v>
      </c>
      <c r="D21" s="28">
        <v>25.7</v>
      </c>
      <c r="E21" s="28">
        <v>27.2</v>
      </c>
      <c r="F21" s="28">
        <v>27.4</v>
      </c>
      <c r="G21" s="29">
        <v>30.1</v>
      </c>
      <c r="H21" s="27">
        <v>0.8</v>
      </c>
      <c r="I21" s="28">
        <v>1.5</v>
      </c>
      <c r="J21" s="28">
        <v>0.2</v>
      </c>
      <c r="K21" s="30">
        <v>2.7</v>
      </c>
    </row>
    <row r="22" spans="1:11" x14ac:dyDescent="0.25">
      <c r="A22" s="31">
        <v>8</v>
      </c>
      <c r="B22" s="32" t="s">
        <v>26</v>
      </c>
      <c r="C22" s="33">
        <v>1284.3</v>
      </c>
      <c r="D22" s="34">
        <v>1346.5</v>
      </c>
      <c r="E22" s="34">
        <v>1409.2</v>
      </c>
      <c r="F22" s="34">
        <v>1434.4</v>
      </c>
      <c r="G22" s="35">
        <v>1523.4</v>
      </c>
      <c r="H22" s="33">
        <v>62.2</v>
      </c>
      <c r="I22" s="34">
        <v>62.7</v>
      </c>
      <c r="J22" s="34">
        <v>25.2</v>
      </c>
      <c r="K22" s="36">
        <v>89</v>
      </c>
    </row>
    <row r="23" spans="1:11" x14ac:dyDescent="0.25">
      <c r="A23" s="31"/>
      <c r="B23" s="37" t="s">
        <v>27</v>
      </c>
      <c r="C23" s="38">
        <v>1284.2</v>
      </c>
      <c r="D23" s="39">
        <v>1345.4</v>
      </c>
      <c r="E23" s="39">
        <v>1406.2</v>
      </c>
      <c r="F23" s="39">
        <v>1444.6</v>
      </c>
      <c r="G23" s="40">
        <v>1576.8</v>
      </c>
      <c r="H23" s="38">
        <v>61.3</v>
      </c>
      <c r="I23" s="39">
        <v>60.8</v>
      </c>
      <c r="J23" s="39">
        <v>38.4</v>
      </c>
      <c r="K23" s="41">
        <v>132.1</v>
      </c>
    </row>
    <row r="24" spans="1:11" x14ac:dyDescent="0.25">
      <c r="A24" s="59">
        <v>9</v>
      </c>
      <c r="B24" s="60" t="s">
        <v>28</v>
      </c>
      <c r="C24" s="55">
        <v>139.6</v>
      </c>
      <c r="D24" s="56">
        <v>123.3</v>
      </c>
      <c r="E24" s="56">
        <v>109.9</v>
      </c>
      <c r="F24" s="56">
        <v>115.9</v>
      </c>
      <c r="G24" s="57">
        <v>135.30000000000001</v>
      </c>
      <c r="H24" s="55">
        <v>-16.3</v>
      </c>
      <c r="I24" s="56">
        <v>-13.4</v>
      </c>
      <c r="J24" s="56">
        <v>6</v>
      </c>
      <c r="K24" s="58">
        <v>19.399999999999999</v>
      </c>
    </row>
    <row r="25" spans="1:11" x14ac:dyDescent="0.25">
      <c r="A25" s="59"/>
      <c r="B25" s="48" t="s">
        <v>14</v>
      </c>
      <c r="C25" s="27">
        <v>139.6</v>
      </c>
      <c r="D25" s="28">
        <v>123.3</v>
      </c>
      <c r="E25" s="28">
        <v>109.9</v>
      </c>
      <c r="F25" s="28">
        <v>119.8</v>
      </c>
      <c r="G25" s="29">
        <v>138</v>
      </c>
      <c r="H25" s="27">
        <v>-16.3</v>
      </c>
      <c r="I25" s="28">
        <v>-13.4</v>
      </c>
      <c r="J25" s="28">
        <v>9.9</v>
      </c>
      <c r="K25" s="30">
        <v>18.100000000000001</v>
      </c>
    </row>
    <row r="26" spans="1:11" x14ac:dyDescent="0.25">
      <c r="A26" s="49">
        <v>10</v>
      </c>
      <c r="B26" s="50" t="s">
        <v>29</v>
      </c>
      <c r="C26" s="51">
        <v>29.8</v>
      </c>
      <c r="D26" s="52">
        <v>36.4</v>
      </c>
      <c r="E26" s="52">
        <v>37.700000000000003</v>
      </c>
      <c r="F26" s="52">
        <v>23</v>
      </c>
      <c r="G26" s="53">
        <v>18</v>
      </c>
      <c r="H26" s="51">
        <v>6.6</v>
      </c>
      <c r="I26" s="52">
        <v>1.3</v>
      </c>
      <c r="J26" s="52">
        <v>-14.7</v>
      </c>
      <c r="K26" s="54">
        <v>-5</v>
      </c>
    </row>
    <row r="27" spans="1:11" x14ac:dyDescent="0.25">
      <c r="A27" s="49"/>
      <c r="B27" s="37" t="s">
        <v>17</v>
      </c>
      <c r="C27" s="38">
        <v>29.8</v>
      </c>
      <c r="D27" s="39">
        <v>36.4</v>
      </c>
      <c r="E27" s="39">
        <v>37.700000000000003</v>
      </c>
      <c r="F27" s="39">
        <v>23.5</v>
      </c>
      <c r="G27" s="40">
        <v>20.9</v>
      </c>
      <c r="H27" s="38">
        <v>6.6</v>
      </c>
      <c r="I27" s="39">
        <v>1.3</v>
      </c>
      <c r="J27" s="39">
        <v>-14.2</v>
      </c>
      <c r="K27" s="41">
        <v>-2.5</v>
      </c>
    </row>
    <row r="28" spans="1:11" x14ac:dyDescent="0.25">
      <c r="A28" s="42"/>
      <c r="B28" s="48" t="s">
        <v>20</v>
      </c>
      <c r="C28" s="55"/>
      <c r="D28" s="56"/>
      <c r="E28" s="56"/>
      <c r="F28" s="56"/>
      <c r="G28" s="57"/>
      <c r="H28" s="55"/>
      <c r="I28" s="56"/>
      <c r="J28" s="56"/>
      <c r="K28" s="58"/>
    </row>
    <row r="29" spans="1:11" ht="17.25" x14ac:dyDescent="0.25">
      <c r="A29" s="42">
        <v>11</v>
      </c>
      <c r="B29" s="43" t="s">
        <v>30</v>
      </c>
      <c r="C29" s="44" t="s">
        <v>134</v>
      </c>
      <c r="D29" s="45" t="s">
        <v>134</v>
      </c>
      <c r="E29" s="45" t="s">
        <v>134</v>
      </c>
      <c r="F29" s="45">
        <v>-30.2</v>
      </c>
      <c r="G29" s="46">
        <v>-37.799999999999997</v>
      </c>
      <c r="H29" s="44" t="s">
        <v>134</v>
      </c>
      <c r="I29" s="45" t="s">
        <v>134</v>
      </c>
      <c r="J29" s="45">
        <f>F29</f>
        <v>-30.2</v>
      </c>
      <c r="K29" s="47">
        <v>-7.6</v>
      </c>
    </row>
    <row r="30" spans="1:11" x14ac:dyDescent="0.25">
      <c r="A30" s="42"/>
      <c r="B30" s="48" t="s">
        <v>31</v>
      </c>
      <c r="C30" s="27" t="s">
        <v>134</v>
      </c>
      <c r="D30" s="28" t="s">
        <v>134</v>
      </c>
      <c r="E30" s="28" t="s">
        <v>134</v>
      </c>
      <c r="F30" s="28">
        <v>-30.2</v>
      </c>
      <c r="G30" s="29">
        <v>-37.799999999999997</v>
      </c>
      <c r="H30" s="27" t="s">
        <v>134</v>
      </c>
      <c r="I30" s="28" t="s">
        <v>134</v>
      </c>
      <c r="J30" s="28">
        <f>F30</f>
        <v>-30.2</v>
      </c>
      <c r="K30" s="30">
        <v>-7.6</v>
      </c>
    </row>
    <row r="31" spans="1:11" x14ac:dyDescent="0.25">
      <c r="A31" s="49">
        <v>12</v>
      </c>
      <c r="B31" s="50" t="s">
        <v>32</v>
      </c>
      <c r="C31" s="51">
        <v>103.7</v>
      </c>
      <c r="D31" s="52">
        <v>79</v>
      </c>
      <c r="E31" s="52">
        <v>63.8</v>
      </c>
      <c r="F31" s="52">
        <v>87</v>
      </c>
      <c r="G31" s="53">
        <v>109.3</v>
      </c>
      <c r="H31" s="51">
        <v>-24.7</v>
      </c>
      <c r="I31" s="52">
        <v>-15.2</v>
      </c>
      <c r="J31" s="52">
        <v>23.2</v>
      </c>
      <c r="K31" s="54">
        <v>22.2</v>
      </c>
    </row>
    <row r="32" spans="1:11" x14ac:dyDescent="0.25">
      <c r="A32" s="49"/>
      <c r="B32" s="37" t="s">
        <v>17</v>
      </c>
      <c r="C32" s="38">
        <v>103.7</v>
      </c>
      <c r="D32" s="39">
        <v>79</v>
      </c>
      <c r="E32" s="39">
        <v>63.8</v>
      </c>
      <c r="F32" s="39">
        <v>90.8</v>
      </c>
      <c r="G32" s="40">
        <v>111.5</v>
      </c>
      <c r="H32" s="38">
        <v>-24.7</v>
      </c>
      <c r="I32" s="39">
        <v>-15.2</v>
      </c>
      <c r="J32" s="39">
        <v>27</v>
      </c>
      <c r="K32" s="41">
        <v>20.7</v>
      </c>
    </row>
    <row r="33" spans="1:11" x14ac:dyDescent="0.25">
      <c r="A33" s="42">
        <v>13</v>
      </c>
      <c r="B33" s="43" t="s">
        <v>33</v>
      </c>
      <c r="C33" s="44">
        <v>6.1</v>
      </c>
      <c r="D33" s="45">
        <v>7.8</v>
      </c>
      <c r="E33" s="45">
        <v>8.4</v>
      </c>
      <c r="F33" s="45">
        <v>5.9</v>
      </c>
      <c r="G33" s="46">
        <v>8</v>
      </c>
      <c r="H33" s="44">
        <v>1.8</v>
      </c>
      <c r="I33" s="45">
        <v>0.6</v>
      </c>
      <c r="J33" s="45">
        <v>-2.5</v>
      </c>
      <c r="K33" s="47">
        <v>2.1</v>
      </c>
    </row>
    <row r="34" spans="1:11" x14ac:dyDescent="0.25">
      <c r="A34" s="42"/>
      <c r="B34" s="48" t="s">
        <v>17</v>
      </c>
      <c r="C34" s="27">
        <v>6.1</v>
      </c>
      <c r="D34" s="28">
        <v>7.8</v>
      </c>
      <c r="E34" s="28">
        <v>8.4</v>
      </c>
      <c r="F34" s="28">
        <v>5.5</v>
      </c>
      <c r="G34" s="29">
        <v>5.5</v>
      </c>
      <c r="H34" s="27">
        <v>1.8</v>
      </c>
      <c r="I34" s="28">
        <v>0.6</v>
      </c>
      <c r="J34" s="28">
        <v>-2.9</v>
      </c>
      <c r="K34" s="30">
        <v>0</v>
      </c>
    </row>
    <row r="35" spans="1:11" x14ac:dyDescent="0.25">
      <c r="A35" s="31">
        <v>14</v>
      </c>
      <c r="B35" s="32" t="s">
        <v>34</v>
      </c>
      <c r="C35" s="33">
        <v>85.5</v>
      </c>
      <c r="D35" s="34">
        <v>88.2</v>
      </c>
      <c r="E35" s="34">
        <v>76.2</v>
      </c>
      <c r="F35" s="34">
        <v>67.2</v>
      </c>
      <c r="G35" s="35">
        <v>67.2</v>
      </c>
      <c r="H35" s="33">
        <v>2.8</v>
      </c>
      <c r="I35" s="34">
        <v>-12.1</v>
      </c>
      <c r="J35" s="34">
        <v>-8.9</v>
      </c>
      <c r="K35" s="36">
        <v>0</v>
      </c>
    </row>
    <row r="36" spans="1:11" x14ac:dyDescent="0.25">
      <c r="A36" s="31"/>
      <c r="B36" s="37" t="s">
        <v>27</v>
      </c>
      <c r="C36" s="38">
        <v>85</v>
      </c>
      <c r="D36" s="39">
        <v>86.3</v>
      </c>
      <c r="E36" s="39">
        <v>72.5</v>
      </c>
      <c r="F36" s="39">
        <v>62.9</v>
      </c>
      <c r="G36" s="40">
        <v>58.1</v>
      </c>
      <c r="H36" s="38">
        <v>1.3</v>
      </c>
      <c r="I36" s="39">
        <v>-13.8</v>
      </c>
      <c r="J36" s="39">
        <v>-9.6</v>
      </c>
      <c r="K36" s="41">
        <v>-4.8</v>
      </c>
    </row>
    <row r="37" spans="1:11" x14ac:dyDescent="0.25">
      <c r="A37" s="42">
        <v>15</v>
      </c>
      <c r="B37" s="43" t="s">
        <v>35</v>
      </c>
      <c r="C37" s="44">
        <v>48.8</v>
      </c>
      <c r="D37" s="45">
        <v>50.2</v>
      </c>
      <c r="E37" s="45">
        <v>41.1</v>
      </c>
      <c r="F37" s="45">
        <v>42.1</v>
      </c>
      <c r="G37" s="46">
        <v>40.700000000000003</v>
      </c>
      <c r="H37" s="44">
        <v>1.4</v>
      </c>
      <c r="I37" s="45">
        <v>-9.1</v>
      </c>
      <c r="J37" s="45">
        <v>1</v>
      </c>
      <c r="K37" s="47">
        <v>-1.5</v>
      </c>
    </row>
    <row r="38" spans="1:11" x14ac:dyDescent="0.25">
      <c r="A38" s="42"/>
      <c r="B38" s="48" t="s">
        <v>36</v>
      </c>
      <c r="C38" s="27">
        <v>48.4</v>
      </c>
      <c r="D38" s="28">
        <v>48.5</v>
      </c>
      <c r="E38" s="28">
        <v>38.1</v>
      </c>
      <c r="F38" s="28">
        <v>38.700000000000003</v>
      </c>
      <c r="G38" s="29">
        <v>34</v>
      </c>
      <c r="H38" s="27">
        <v>0.1</v>
      </c>
      <c r="I38" s="28">
        <v>-10.3</v>
      </c>
      <c r="J38" s="28">
        <v>0.5</v>
      </c>
      <c r="K38" s="30">
        <v>-4.7</v>
      </c>
    </row>
    <row r="39" spans="1:11" x14ac:dyDescent="0.25">
      <c r="A39" s="49">
        <v>16</v>
      </c>
      <c r="B39" s="50" t="s">
        <v>37</v>
      </c>
      <c r="C39" s="51">
        <v>26.9</v>
      </c>
      <c r="D39" s="52">
        <v>28</v>
      </c>
      <c r="E39" s="52">
        <v>27.8</v>
      </c>
      <c r="F39" s="52">
        <v>21.8</v>
      </c>
      <c r="G39" s="53">
        <v>23.5</v>
      </c>
      <c r="H39" s="51">
        <v>1.1000000000000001</v>
      </c>
      <c r="I39" s="52">
        <v>-0.2</v>
      </c>
      <c r="J39" s="52">
        <v>-6</v>
      </c>
      <c r="K39" s="54">
        <v>1.7</v>
      </c>
    </row>
    <row r="40" spans="1:11" x14ac:dyDescent="0.25">
      <c r="A40" s="49"/>
      <c r="B40" s="37" t="s">
        <v>17</v>
      </c>
      <c r="C40" s="38">
        <v>26.9</v>
      </c>
      <c r="D40" s="39">
        <v>27.8</v>
      </c>
      <c r="E40" s="39">
        <v>27.1</v>
      </c>
      <c r="F40" s="39">
        <v>20.9</v>
      </c>
      <c r="G40" s="40">
        <v>21</v>
      </c>
      <c r="H40" s="38">
        <v>0.8</v>
      </c>
      <c r="I40" s="39">
        <v>-0.6</v>
      </c>
      <c r="J40" s="39">
        <v>-6.2</v>
      </c>
      <c r="K40" s="41">
        <v>0</v>
      </c>
    </row>
    <row r="41" spans="1:11" x14ac:dyDescent="0.25">
      <c r="A41" s="42">
        <v>17</v>
      </c>
      <c r="B41" s="43" t="s">
        <v>38</v>
      </c>
      <c r="C41" s="44">
        <v>9.6999999999999993</v>
      </c>
      <c r="D41" s="45">
        <v>10</v>
      </c>
      <c r="E41" s="45">
        <v>7.2</v>
      </c>
      <c r="F41" s="45">
        <v>3.3</v>
      </c>
      <c r="G41" s="46">
        <v>3.1</v>
      </c>
      <c r="H41" s="44">
        <v>0.3</v>
      </c>
      <c r="I41" s="45">
        <v>-2.8</v>
      </c>
      <c r="J41" s="45">
        <v>-3.9</v>
      </c>
      <c r="K41" s="47">
        <v>-0.2</v>
      </c>
    </row>
    <row r="42" spans="1:11" x14ac:dyDescent="0.25">
      <c r="A42" s="42"/>
      <c r="B42" s="48" t="s">
        <v>17</v>
      </c>
      <c r="C42" s="27">
        <v>9.6999999999999993</v>
      </c>
      <c r="D42" s="28">
        <v>10</v>
      </c>
      <c r="E42" s="28">
        <v>7.2</v>
      </c>
      <c r="F42" s="28">
        <v>3.3</v>
      </c>
      <c r="G42" s="29">
        <v>3.2</v>
      </c>
      <c r="H42" s="27">
        <v>0.3</v>
      </c>
      <c r="I42" s="28">
        <v>-2.8</v>
      </c>
      <c r="J42" s="28">
        <v>-3.9</v>
      </c>
      <c r="K42" s="30">
        <v>-0.1</v>
      </c>
    </row>
    <row r="43" spans="1:11" x14ac:dyDescent="0.25">
      <c r="A43" s="31">
        <v>18</v>
      </c>
      <c r="B43" s="32" t="s">
        <v>39</v>
      </c>
      <c r="C43" s="33">
        <v>0.9</v>
      </c>
      <c r="D43" s="34">
        <v>-0.6</v>
      </c>
      <c r="E43" s="34">
        <v>-2.6</v>
      </c>
      <c r="F43" s="34">
        <v>1.1000000000000001</v>
      </c>
      <c r="G43" s="35">
        <v>1.5</v>
      </c>
      <c r="H43" s="33">
        <v>-1.5</v>
      </c>
      <c r="I43" s="34">
        <v>-2</v>
      </c>
      <c r="J43" s="34">
        <v>3.7</v>
      </c>
      <c r="K43" s="36">
        <v>0.4</v>
      </c>
    </row>
    <row r="44" spans="1:11" x14ac:dyDescent="0.25">
      <c r="A44" s="31"/>
      <c r="B44" s="37" t="s">
        <v>27</v>
      </c>
      <c r="C44" s="38">
        <v>1</v>
      </c>
      <c r="D44" s="39">
        <v>-0.6</v>
      </c>
      <c r="E44" s="39">
        <v>-2.6</v>
      </c>
      <c r="F44" s="39">
        <v>-0.6</v>
      </c>
      <c r="G44" s="40">
        <v>-1.2</v>
      </c>
      <c r="H44" s="38">
        <v>-1.6</v>
      </c>
      <c r="I44" s="39">
        <v>-2</v>
      </c>
      <c r="J44" s="39">
        <v>1.9</v>
      </c>
      <c r="K44" s="41">
        <v>-0.6</v>
      </c>
    </row>
    <row r="45" spans="1:11" x14ac:dyDescent="0.25">
      <c r="A45" s="61">
        <v>19</v>
      </c>
      <c r="B45" s="62" t="s">
        <v>40</v>
      </c>
      <c r="C45" s="55">
        <v>4244.6000000000004</v>
      </c>
      <c r="D45" s="56">
        <v>4494.2</v>
      </c>
      <c r="E45" s="56">
        <v>4758.5</v>
      </c>
      <c r="F45" s="56">
        <v>6691.5</v>
      </c>
      <c r="G45" s="57">
        <v>7154.4</v>
      </c>
      <c r="H45" s="55">
        <v>249.6</v>
      </c>
      <c r="I45" s="56">
        <v>264.39999999999998</v>
      </c>
      <c r="J45" s="56">
        <v>1933</v>
      </c>
      <c r="K45" s="58">
        <v>462.9</v>
      </c>
    </row>
    <row r="46" spans="1:11" x14ac:dyDescent="0.25">
      <c r="A46" s="61"/>
      <c r="B46" s="48" t="s">
        <v>11</v>
      </c>
      <c r="C46" s="27">
        <v>4245.8999999999996</v>
      </c>
      <c r="D46" s="28">
        <v>4497.1000000000004</v>
      </c>
      <c r="E46" s="28">
        <v>4761.1000000000004</v>
      </c>
      <c r="F46" s="28">
        <v>6794.5</v>
      </c>
      <c r="G46" s="29">
        <v>7021.4</v>
      </c>
      <c r="H46" s="27">
        <v>251.2</v>
      </c>
      <c r="I46" s="28">
        <v>264</v>
      </c>
      <c r="J46" s="28">
        <v>2033.3</v>
      </c>
      <c r="K46" s="30">
        <v>227</v>
      </c>
    </row>
    <row r="47" spans="1:11" x14ac:dyDescent="0.25">
      <c r="A47" s="63">
        <v>20</v>
      </c>
      <c r="B47" s="64" t="s">
        <v>41</v>
      </c>
      <c r="C47" s="33">
        <v>982.5</v>
      </c>
      <c r="D47" s="34">
        <v>1038</v>
      </c>
      <c r="E47" s="34">
        <v>1094.8</v>
      </c>
      <c r="F47" s="34">
        <v>1169.5999999999999</v>
      </c>
      <c r="G47" s="35">
        <v>1246.8</v>
      </c>
      <c r="H47" s="33">
        <v>55.4</v>
      </c>
      <c r="I47" s="34">
        <v>56.8</v>
      </c>
      <c r="J47" s="34">
        <v>74.8</v>
      </c>
      <c r="K47" s="36">
        <v>77.2</v>
      </c>
    </row>
    <row r="48" spans="1:11" x14ac:dyDescent="0.25">
      <c r="A48" s="63"/>
      <c r="B48" s="37" t="s">
        <v>14</v>
      </c>
      <c r="C48" s="38">
        <v>982.7</v>
      </c>
      <c r="D48" s="39">
        <v>1039.4000000000001</v>
      </c>
      <c r="E48" s="39">
        <v>1097.4000000000001</v>
      </c>
      <c r="F48" s="39">
        <v>1161.4000000000001</v>
      </c>
      <c r="G48" s="40">
        <v>1205</v>
      </c>
      <c r="H48" s="38">
        <v>56.7</v>
      </c>
      <c r="I48" s="39">
        <v>58</v>
      </c>
      <c r="J48" s="39">
        <v>64</v>
      </c>
      <c r="K48" s="41">
        <v>43.5</v>
      </c>
    </row>
    <row r="49" spans="1:11" x14ac:dyDescent="0.25">
      <c r="A49" s="61"/>
      <c r="B49" s="65" t="s">
        <v>42</v>
      </c>
      <c r="C49" s="55"/>
      <c r="D49" s="56"/>
      <c r="E49" s="56"/>
      <c r="F49" s="56"/>
      <c r="G49" s="57"/>
      <c r="H49" s="55"/>
      <c r="I49" s="56"/>
      <c r="J49" s="56"/>
      <c r="K49" s="58"/>
    </row>
    <row r="50" spans="1:11" ht="17.25" x14ac:dyDescent="0.25">
      <c r="A50" s="66">
        <v>21</v>
      </c>
      <c r="B50" s="67" t="s">
        <v>43</v>
      </c>
      <c r="C50" s="44" t="s">
        <v>134</v>
      </c>
      <c r="D50" s="45" t="s">
        <v>134</v>
      </c>
      <c r="E50" s="45" t="s">
        <v>134</v>
      </c>
      <c r="F50" s="45">
        <v>18.2</v>
      </c>
      <c r="G50" s="46">
        <v>20</v>
      </c>
      <c r="H50" s="44" t="s">
        <v>134</v>
      </c>
      <c r="I50" s="45" t="s">
        <v>134</v>
      </c>
      <c r="J50" s="45">
        <f>F50</f>
        <v>18.2</v>
      </c>
      <c r="K50" s="47">
        <v>1.8</v>
      </c>
    </row>
    <row r="51" spans="1:11" x14ac:dyDescent="0.25">
      <c r="A51" s="66"/>
      <c r="B51" s="48" t="s">
        <v>44</v>
      </c>
      <c r="C51" s="27" t="s">
        <v>134</v>
      </c>
      <c r="D51" s="28" t="s">
        <v>134</v>
      </c>
      <c r="E51" s="28" t="s">
        <v>134</v>
      </c>
      <c r="F51" s="28">
        <v>18.3</v>
      </c>
      <c r="G51" s="29">
        <v>17.2</v>
      </c>
      <c r="H51" s="27" t="s">
        <v>134</v>
      </c>
      <c r="I51" s="28" t="s">
        <v>134</v>
      </c>
      <c r="J51" s="28">
        <f>F51</f>
        <v>18.3</v>
      </c>
      <c r="K51" s="30">
        <v>-1.1000000000000001</v>
      </c>
    </row>
    <row r="52" spans="1:11" x14ac:dyDescent="0.25">
      <c r="A52" s="63">
        <v>22</v>
      </c>
      <c r="B52" s="64" t="s">
        <v>45</v>
      </c>
      <c r="C52" s="33">
        <v>2726</v>
      </c>
      <c r="D52" s="34">
        <v>2851.8</v>
      </c>
      <c r="E52" s="34">
        <v>3009.1</v>
      </c>
      <c r="F52" s="34">
        <v>4336.6000000000004</v>
      </c>
      <c r="G52" s="35">
        <v>4849.2</v>
      </c>
      <c r="H52" s="33">
        <v>125.8</v>
      </c>
      <c r="I52" s="34">
        <v>157.30000000000001</v>
      </c>
      <c r="J52" s="34">
        <v>1327.5</v>
      </c>
      <c r="K52" s="36">
        <v>512.6</v>
      </c>
    </row>
    <row r="53" spans="1:11" x14ac:dyDescent="0.25">
      <c r="A53" s="63"/>
      <c r="B53" s="37" t="s">
        <v>14</v>
      </c>
      <c r="C53" s="38">
        <v>2727.1</v>
      </c>
      <c r="D53" s="39">
        <v>2853.2</v>
      </c>
      <c r="E53" s="39">
        <v>3007.9</v>
      </c>
      <c r="F53" s="39">
        <v>4338</v>
      </c>
      <c r="G53" s="40">
        <v>4811.7</v>
      </c>
      <c r="H53" s="38">
        <v>126.1</v>
      </c>
      <c r="I53" s="39">
        <v>154.69999999999999</v>
      </c>
      <c r="J53" s="39">
        <v>1330.2</v>
      </c>
      <c r="K53" s="41">
        <v>473.6</v>
      </c>
    </row>
    <row r="54" spans="1:11" x14ac:dyDescent="0.25">
      <c r="A54" s="66">
        <v>23</v>
      </c>
      <c r="B54" s="67" t="s">
        <v>46</v>
      </c>
      <c r="C54" s="44">
        <v>2119.6</v>
      </c>
      <c r="D54" s="45">
        <v>2217.6999999999998</v>
      </c>
      <c r="E54" s="45">
        <v>2349.6999999999998</v>
      </c>
      <c r="F54" s="45">
        <v>3403.9</v>
      </c>
      <c r="G54" s="46">
        <v>3674.8</v>
      </c>
      <c r="H54" s="44">
        <v>98.2</v>
      </c>
      <c r="I54" s="45">
        <v>132</v>
      </c>
      <c r="J54" s="45">
        <v>1054.2</v>
      </c>
      <c r="K54" s="47">
        <v>270.89999999999998</v>
      </c>
    </row>
    <row r="55" spans="1:11" x14ac:dyDescent="0.25">
      <c r="A55" s="66"/>
      <c r="B55" s="48" t="s">
        <v>17</v>
      </c>
      <c r="C55" s="27">
        <v>2120.6</v>
      </c>
      <c r="D55" s="28">
        <v>2219.1999999999998</v>
      </c>
      <c r="E55" s="28">
        <v>2348.4</v>
      </c>
      <c r="F55" s="28">
        <v>3406.1</v>
      </c>
      <c r="G55" s="29">
        <v>3659.4</v>
      </c>
      <c r="H55" s="27">
        <v>98.6</v>
      </c>
      <c r="I55" s="28">
        <v>129.19999999999999</v>
      </c>
      <c r="J55" s="28">
        <v>1057.7</v>
      </c>
      <c r="K55" s="30">
        <v>253.3</v>
      </c>
    </row>
    <row r="56" spans="1:11" x14ac:dyDescent="0.25">
      <c r="A56" s="68">
        <v>24</v>
      </c>
      <c r="B56" s="69" t="s">
        <v>47</v>
      </c>
      <c r="C56" s="51">
        <v>2097.8000000000002</v>
      </c>
      <c r="D56" s="52">
        <v>2195</v>
      </c>
      <c r="E56" s="52">
        <v>2325.6999999999998</v>
      </c>
      <c r="F56" s="52">
        <v>3370</v>
      </c>
      <c r="G56" s="53">
        <v>3643.5</v>
      </c>
      <c r="H56" s="51">
        <v>97.2</v>
      </c>
      <c r="I56" s="52">
        <v>130.80000000000001</v>
      </c>
      <c r="J56" s="52">
        <v>1044.3</v>
      </c>
      <c r="K56" s="54">
        <v>273.5</v>
      </c>
    </row>
    <row r="57" spans="1:11" x14ac:dyDescent="0.25">
      <c r="A57" s="68"/>
      <c r="B57" s="37" t="s">
        <v>44</v>
      </c>
      <c r="C57" s="38">
        <v>2098.8000000000002</v>
      </c>
      <c r="D57" s="39">
        <v>2196.4</v>
      </c>
      <c r="E57" s="39">
        <v>2324.4</v>
      </c>
      <c r="F57" s="39">
        <v>3373</v>
      </c>
      <c r="G57" s="40">
        <v>3628.9</v>
      </c>
      <c r="H57" s="38">
        <v>97.6</v>
      </c>
      <c r="I57" s="39">
        <v>128</v>
      </c>
      <c r="J57" s="39">
        <v>1048.5999999999999</v>
      </c>
      <c r="K57" s="41">
        <v>255.9</v>
      </c>
    </row>
    <row r="58" spans="1:11" x14ac:dyDescent="0.25">
      <c r="A58" s="66"/>
      <c r="B58" s="65" t="s">
        <v>48</v>
      </c>
      <c r="C58" s="70"/>
      <c r="D58" s="71"/>
      <c r="E58" s="71"/>
      <c r="F58" s="71"/>
      <c r="G58" s="72"/>
      <c r="H58" s="70"/>
      <c r="I58" s="71"/>
      <c r="J58" s="71"/>
      <c r="K58" s="73"/>
    </row>
    <row r="59" spans="1:11" ht="17.25" x14ac:dyDescent="0.25">
      <c r="A59" s="66">
        <v>25</v>
      </c>
      <c r="B59" s="67" t="s">
        <v>127</v>
      </c>
      <c r="C59" s="70">
        <v>20.8</v>
      </c>
      <c r="D59" s="71">
        <v>19.899999999999999</v>
      </c>
      <c r="E59" s="71">
        <v>31.1</v>
      </c>
      <c r="F59" s="71">
        <v>30.2</v>
      </c>
      <c r="G59" s="72">
        <v>128.5</v>
      </c>
      <c r="H59" s="70">
        <v>-0.9</v>
      </c>
      <c r="I59" s="71">
        <v>11.2</v>
      </c>
      <c r="J59" s="71">
        <v>-0.9</v>
      </c>
      <c r="K59" s="73">
        <v>98.3</v>
      </c>
    </row>
    <row r="60" spans="1:11" x14ac:dyDescent="0.25">
      <c r="A60" s="66"/>
      <c r="B60" s="65" t="s">
        <v>128</v>
      </c>
      <c r="C60" s="74">
        <v>20.8</v>
      </c>
      <c r="D60" s="75">
        <v>19.899999999999999</v>
      </c>
      <c r="E60" s="75">
        <v>31.1</v>
      </c>
      <c r="F60" s="75">
        <v>30.2</v>
      </c>
      <c r="G60" s="76">
        <v>127.7</v>
      </c>
      <c r="H60" s="74">
        <v>-0.90000000000000213</v>
      </c>
      <c r="I60" s="75">
        <v>11.200000000000003</v>
      </c>
      <c r="J60" s="75">
        <v>-0.90000000000000213</v>
      </c>
      <c r="K60" s="77">
        <f>G60</f>
        <v>127.7</v>
      </c>
    </row>
    <row r="61" spans="1:11" ht="17.25" x14ac:dyDescent="0.25">
      <c r="A61" s="68">
        <v>26</v>
      </c>
      <c r="B61" s="69" t="s">
        <v>129</v>
      </c>
      <c r="C61" s="51" t="s">
        <v>134</v>
      </c>
      <c r="D61" s="52" t="s">
        <v>134</v>
      </c>
      <c r="E61" s="52" t="s">
        <v>134</v>
      </c>
      <c r="F61" s="52">
        <v>274.7</v>
      </c>
      <c r="G61" s="53">
        <v>569.20000000000005</v>
      </c>
      <c r="H61" s="51" t="s">
        <v>134</v>
      </c>
      <c r="I61" s="52" t="s">
        <v>134</v>
      </c>
      <c r="J61" s="52">
        <f t="shared" ref="J61:J72" si="0">F61</f>
        <v>274.7</v>
      </c>
      <c r="K61" s="54">
        <v>294.60000000000002</v>
      </c>
    </row>
    <row r="62" spans="1:11" x14ac:dyDescent="0.25">
      <c r="A62" s="68"/>
      <c r="B62" s="37" t="s">
        <v>52</v>
      </c>
      <c r="C62" s="38" t="s">
        <v>134</v>
      </c>
      <c r="D62" s="39" t="s">
        <v>134</v>
      </c>
      <c r="E62" s="39" t="s">
        <v>134</v>
      </c>
      <c r="F62" s="39">
        <v>274.7</v>
      </c>
      <c r="G62" s="40">
        <v>569.20000000000005</v>
      </c>
      <c r="H62" s="38" t="s">
        <v>134</v>
      </c>
      <c r="I62" s="39" t="s">
        <v>134</v>
      </c>
      <c r="J62" s="39">
        <f t="shared" si="0"/>
        <v>274.7</v>
      </c>
      <c r="K62" s="41">
        <v>294.60000000000002</v>
      </c>
    </row>
    <row r="63" spans="1:11" ht="17.25" x14ac:dyDescent="0.25">
      <c r="A63" s="66">
        <v>27</v>
      </c>
      <c r="B63" s="67" t="s">
        <v>53</v>
      </c>
      <c r="C63" s="44" t="s">
        <v>134</v>
      </c>
      <c r="D63" s="45" t="s">
        <v>134</v>
      </c>
      <c r="E63" s="45" t="s">
        <v>134</v>
      </c>
      <c r="F63" s="45">
        <v>395.4</v>
      </c>
      <c r="G63" s="46">
        <v>278</v>
      </c>
      <c r="H63" s="44" t="s">
        <v>134</v>
      </c>
      <c r="I63" s="45" t="s">
        <v>134</v>
      </c>
      <c r="J63" s="45">
        <f t="shared" si="0"/>
        <v>395.4</v>
      </c>
      <c r="K63" s="47">
        <v>-117.4</v>
      </c>
    </row>
    <row r="64" spans="1:11" x14ac:dyDescent="0.25">
      <c r="A64" s="66"/>
      <c r="B64" s="48" t="s">
        <v>52</v>
      </c>
      <c r="C64" s="27" t="s">
        <v>134</v>
      </c>
      <c r="D64" s="28" t="s">
        <v>134</v>
      </c>
      <c r="E64" s="28" t="s">
        <v>134</v>
      </c>
      <c r="F64" s="28">
        <v>394.7</v>
      </c>
      <c r="G64" s="29">
        <v>293.3</v>
      </c>
      <c r="H64" s="27" t="s">
        <v>134</v>
      </c>
      <c r="I64" s="28" t="s">
        <v>134</v>
      </c>
      <c r="J64" s="28">
        <f t="shared" si="0"/>
        <v>394.7</v>
      </c>
      <c r="K64" s="30">
        <v>-101.4</v>
      </c>
    </row>
    <row r="65" spans="1:11" ht="17.25" x14ac:dyDescent="0.25">
      <c r="A65" s="68">
        <v>28</v>
      </c>
      <c r="B65" s="69" t="s">
        <v>54</v>
      </c>
      <c r="C65" s="51" t="s">
        <v>134</v>
      </c>
      <c r="D65" s="52" t="s">
        <v>134</v>
      </c>
      <c r="E65" s="52" t="s">
        <v>134</v>
      </c>
      <c r="F65" s="52">
        <v>9.6</v>
      </c>
      <c r="G65" s="53">
        <v>15.4</v>
      </c>
      <c r="H65" s="51" t="s">
        <v>134</v>
      </c>
      <c r="I65" s="52" t="s">
        <v>134</v>
      </c>
      <c r="J65" s="52">
        <f t="shared" si="0"/>
        <v>9.6</v>
      </c>
      <c r="K65" s="54">
        <v>5.8</v>
      </c>
    </row>
    <row r="66" spans="1:11" x14ac:dyDescent="0.25">
      <c r="A66" s="68"/>
      <c r="B66" s="37" t="s">
        <v>52</v>
      </c>
      <c r="C66" s="38" t="s">
        <v>134</v>
      </c>
      <c r="D66" s="39" t="s">
        <v>134</v>
      </c>
      <c r="E66" s="39" t="s">
        <v>134</v>
      </c>
      <c r="F66" s="39">
        <v>9.6</v>
      </c>
      <c r="G66" s="40">
        <v>14.3</v>
      </c>
      <c r="H66" s="38" t="s">
        <v>134</v>
      </c>
      <c r="I66" s="39" t="s">
        <v>134</v>
      </c>
      <c r="J66" s="39">
        <f t="shared" si="0"/>
        <v>9.6</v>
      </c>
      <c r="K66" s="41">
        <v>4.7</v>
      </c>
    </row>
    <row r="67" spans="1:11" ht="17.25" x14ac:dyDescent="0.25">
      <c r="A67" s="66">
        <v>29</v>
      </c>
      <c r="B67" s="67" t="s">
        <v>55</v>
      </c>
      <c r="C67" s="44" t="s">
        <v>134</v>
      </c>
      <c r="D67" s="45" t="s">
        <v>134</v>
      </c>
      <c r="E67" s="45" t="s">
        <v>134</v>
      </c>
      <c r="F67" s="45">
        <v>35.5</v>
      </c>
      <c r="G67" s="46">
        <v>0.6</v>
      </c>
      <c r="H67" s="44" t="s">
        <v>134</v>
      </c>
      <c r="I67" s="45" t="s">
        <v>134</v>
      </c>
      <c r="J67" s="45">
        <f t="shared" si="0"/>
        <v>35.5</v>
      </c>
      <c r="K67" s="47">
        <v>-34.9</v>
      </c>
    </row>
    <row r="68" spans="1:11" x14ac:dyDescent="0.25">
      <c r="A68" s="66"/>
      <c r="B68" s="48" t="s">
        <v>52</v>
      </c>
      <c r="C68" s="27" t="s">
        <v>134</v>
      </c>
      <c r="D68" s="28" t="s">
        <v>134</v>
      </c>
      <c r="E68" s="28" t="s">
        <v>134</v>
      </c>
      <c r="F68" s="28">
        <v>35.5</v>
      </c>
      <c r="G68" s="29">
        <v>0.6</v>
      </c>
      <c r="H68" s="27" t="s">
        <v>134</v>
      </c>
      <c r="I68" s="28" t="s">
        <v>134</v>
      </c>
      <c r="J68" s="28">
        <f t="shared" si="0"/>
        <v>35.5</v>
      </c>
      <c r="K68" s="30">
        <v>-34.9</v>
      </c>
    </row>
    <row r="69" spans="1:11" ht="17.25" x14ac:dyDescent="0.25">
      <c r="A69" s="68">
        <v>30</v>
      </c>
      <c r="B69" s="69" t="s">
        <v>56</v>
      </c>
      <c r="C69" s="51" t="s">
        <v>134</v>
      </c>
      <c r="D69" s="52" t="s">
        <v>134</v>
      </c>
      <c r="E69" s="52" t="s">
        <v>134</v>
      </c>
      <c r="F69" s="52">
        <v>41.5</v>
      </c>
      <c r="G69" s="53">
        <v>15.2</v>
      </c>
      <c r="H69" s="51" t="s">
        <v>134</v>
      </c>
      <c r="I69" s="52" t="s">
        <v>134</v>
      </c>
      <c r="J69" s="52">
        <f t="shared" si="0"/>
        <v>41.5</v>
      </c>
      <c r="K69" s="54">
        <v>-26.4</v>
      </c>
    </row>
    <row r="70" spans="1:11" x14ac:dyDescent="0.25">
      <c r="A70" s="68"/>
      <c r="B70" s="37" t="s">
        <v>52</v>
      </c>
      <c r="C70" s="38" t="s">
        <v>134</v>
      </c>
      <c r="D70" s="39" t="s">
        <v>134</v>
      </c>
      <c r="E70" s="39" t="s">
        <v>134</v>
      </c>
      <c r="F70" s="39">
        <v>40.700000000000003</v>
      </c>
      <c r="G70" s="40">
        <v>12.9</v>
      </c>
      <c r="H70" s="38" t="s">
        <v>134</v>
      </c>
      <c r="I70" s="39" t="s">
        <v>134</v>
      </c>
      <c r="J70" s="39">
        <f t="shared" si="0"/>
        <v>40.700000000000003</v>
      </c>
      <c r="K70" s="41">
        <v>-27.8</v>
      </c>
    </row>
    <row r="71" spans="1:11" ht="17.25" x14ac:dyDescent="0.25">
      <c r="A71" s="66">
        <v>31</v>
      </c>
      <c r="B71" s="67" t="s">
        <v>57</v>
      </c>
      <c r="C71" s="44" t="s">
        <v>134</v>
      </c>
      <c r="D71" s="45" t="s">
        <v>134</v>
      </c>
      <c r="E71" s="45" t="s">
        <v>134</v>
      </c>
      <c r="F71" s="45">
        <v>51.1</v>
      </c>
      <c r="G71" s="46">
        <v>21.4</v>
      </c>
      <c r="H71" s="44" t="s">
        <v>134</v>
      </c>
      <c r="I71" s="45" t="s">
        <v>134</v>
      </c>
      <c r="J71" s="45">
        <f t="shared" si="0"/>
        <v>51.1</v>
      </c>
      <c r="K71" s="47">
        <v>-29.7</v>
      </c>
    </row>
    <row r="72" spans="1:11" x14ac:dyDescent="0.25">
      <c r="A72" s="66"/>
      <c r="B72" s="48" t="s">
        <v>58</v>
      </c>
      <c r="C72" s="27" t="s">
        <v>134</v>
      </c>
      <c r="D72" s="28" t="s">
        <v>134</v>
      </c>
      <c r="E72" s="28" t="s">
        <v>134</v>
      </c>
      <c r="F72" s="28">
        <v>63.8</v>
      </c>
      <c r="G72" s="29">
        <v>42.8</v>
      </c>
      <c r="H72" s="27" t="s">
        <v>134</v>
      </c>
      <c r="I72" s="28" t="s">
        <v>134</v>
      </c>
      <c r="J72" s="28">
        <f t="shared" si="0"/>
        <v>63.8</v>
      </c>
      <c r="K72" s="30">
        <v>-21</v>
      </c>
    </row>
    <row r="73" spans="1:11" x14ac:dyDescent="0.25">
      <c r="A73" s="68">
        <v>32</v>
      </c>
      <c r="B73" s="69" t="s">
        <v>59</v>
      </c>
      <c r="C73" s="51">
        <v>21.8</v>
      </c>
      <c r="D73" s="52">
        <v>22.8</v>
      </c>
      <c r="E73" s="52">
        <v>24</v>
      </c>
      <c r="F73" s="52">
        <v>33.9</v>
      </c>
      <c r="G73" s="53">
        <v>31.2</v>
      </c>
      <c r="H73" s="51">
        <v>1</v>
      </c>
      <c r="I73" s="52">
        <v>1.2</v>
      </c>
      <c r="J73" s="52">
        <v>9.9</v>
      </c>
      <c r="K73" s="54">
        <v>-2.6</v>
      </c>
    </row>
    <row r="74" spans="1:11" x14ac:dyDescent="0.25">
      <c r="A74" s="68"/>
      <c r="B74" s="37" t="s">
        <v>44</v>
      </c>
      <c r="C74" s="38">
        <v>21.8</v>
      </c>
      <c r="D74" s="39">
        <v>22.8</v>
      </c>
      <c r="E74" s="39">
        <v>24</v>
      </c>
      <c r="F74" s="39">
        <v>33.1</v>
      </c>
      <c r="G74" s="40">
        <v>30.6</v>
      </c>
      <c r="H74" s="38">
        <v>1</v>
      </c>
      <c r="I74" s="39">
        <v>1.2</v>
      </c>
      <c r="J74" s="39">
        <v>9.1</v>
      </c>
      <c r="K74" s="41">
        <v>-2.5</v>
      </c>
    </row>
    <row r="75" spans="1:11" x14ac:dyDescent="0.25">
      <c r="A75" s="66"/>
      <c r="B75" s="65" t="s">
        <v>60</v>
      </c>
      <c r="C75" s="78"/>
      <c r="D75" s="79"/>
      <c r="E75" s="79"/>
      <c r="F75" s="79"/>
      <c r="G75" s="80"/>
      <c r="H75" s="78"/>
      <c r="I75" s="79"/>
      <c r="J75" s="79"/>
      <c r="K75" s="81"/>
    </row>
    <row r="76" spans="1:11" ht="17.25" x14ac:dyDescent="0.25">
      <c r="A76" s="66">
        <v>33</v>
      </c>
      <c r="B76" s="67" t="s">
        <v>130</v>
      </c>
      <c r="C76" s="44" t="s">
        <v>134</v>
      </c>
      <c r="D76" s="45" t="s">
        <v>134</v>
      </c>
      <c r="E76" s="45" t="s">
        <v>134</v>
      </c>
      <c r="F76" s="45">
        <v>1.2</v>
      </c>
      <c r="G76" s="46">
        <v>2.6</v>
      </c>
      <c r="H76" s="44" t="s">
        <v>134</v>
      </c>
      <c r="I76" s="45" t="s">
        <v>134</v>
      </c>
      <c r="J76" s="45">
        <f>F76</f>
        <v>1.2</v>
      </c>
      <c r="K76" s="47">
        <v>1.3</v>
      </c>
    </row>
    <row r="77" spans="1:11" x14ac:dyDescent="0.25">
      <c r="A77" s="66"/>
      <c r="B77" s="48" t="s">
        <v>50</v>
      </c>
      <c r="C77" s="27" t="s">
        <v>134</v>
      </c>
      <c r="D77" s="28" t="s">
        <v>134</v>
      </c>
      <c r="E77" s="28" t="s">
        <v>134</v>
      </c>
      <c r="F77" s="28">
        <v>1.2</v>
      </c>
      <c r="G77" s="29">
        <v>2.6</v>
      </c>
      <c r="H77" s="27" t="s">
        <v>134</v>
      </c>
      <c r="I77" s="28" t="s">
        <v>134</v>
      </c>
      <c r="J77" s="28">
        <f>F77</f>
        <v>1.2</v>
      </c>
      <c r="K77" s="30">
        <v>1.3</v>
      </c>
    </row>
    <row r="78" spans="1:11" x14ac:dyDescent="0.25">
      <c r="A78" s="68">
        <v>34</v>
      </c>
      <c r="B78" s="69" t="s">
        <v>62</v>
      </c>
      <c r="C78" s="51">
        <v>606.4</v>
      </c>
      <c r="D78" s="52">
        <v>634.1</v>
      </c>
      <c r="E78" s="52">
        <v>659.3</v>
      </c>
      <c r="F78" s="52">
        <v>932.7</v>
      </c>
      <c r="G78" s="53">
        <v>1174.5</v>
      </c>
      <c r="H78" s="51">
        <v>27.6</v>
      </c>
      <c r="I78" s="52">
        <v>25.3</v>
      </c>
      <c r="J78" s="52">
        <v>273.39999999999998</v>
      </c>
      <c r="K78" s="54">
        <v>241.7</v>
      </c>
    </row>
    <row r="79" spans="1:11" x14ac:dyDescent="0.25">
      <c r="A79" s="68"/>
      <c r="B79" s="37" t="s">
        <v>17</v>
      </c>
      <c r="C79" s="38">
        <v>606.5</v>
      </c>
      <c r="D79" s="39">
        <v>634</v>
      </c>
      <c r="E79" s="39">
        <v>659.5</v>
      </c>
      <c r="F79" s="39">
        <v>931.9</v>
      </c>
      <c r="G79" s="40">
        <v>1152.2</v>
      </c>
      <c r="H79" s="38">
        <v>27.5</v>
      </c>
      <c r="I79" s="39">
        <v>25.5</v>
      </c>
      <c r="J79" s="39">
        <v>272.39999999999998</v>
      </c>
      <c r="K79" s="41">
        <v>220.3</v>
      </c>
    </row>
    <row r="80" spans="1:11" x14ac:dyDescent="0.25">
      <c r="A80" s="66">
        <v>35</v>
      </c>
      <c r="B80" s="67" t="s">
        <v>63</v>
      </c>
      <c r="C80" s="44">
        <v>560.4</v>
      </c>
      <c r="D80" s="45">
        <v>582.6</v>
      </c>
      <c r="E80" s="45">
        <v>609</v>
      </c>
      <c r="F80" s="45">
        <v>878.9</v>
      </c>
      <c r="G80" s="46">
        <v>1112.0999999999999</v>
      </c>
      <c r="H80" s="44">
        <v>22.2</v>
      </c>
      <c r="I80" s="45">
        <v>26.4</v>
      </c>
      <c r="J80" s="45">
        <v>269.89999999999998</v>
      </c>
      <c r="K80" s="47">
        <v>233.3</v>
      </c>
    </row>
    <row r="81" spans="1:11" x14ac:dyDescent="0.25">
      <c r="A81" s="66"/>
      <c r="B81" s="48" t="s">
        <v>44</v>
      </c>
      <c r="C81" s="27">
        <v>560.5</v>
      </c>
      <c r="D81" s="28">
        <v>582.5</v>
      </c>
      <c r="E81" s="28">
        <v>609.20000000000005</v>
      </c>
      <c r="F81" s="28">
        <v>880.5</v>
      </c>
      <c r="G81" s="29">
        <v>1093.8</v>
      </c>
      <c r="H81" s="27">
        <v>22</v>
      </c>
      <c r="I81" s="28">
        <v>26.8</v>
      </c>
      <c r="J81" s="28">
        <v>271.3</v>
      </c>
      <c r="K81" s="30">
        <v>213.2</v>
      </c>
    </row>
    <row r="82" spans="1:11" x14ac:dyDescent="0.25">
      <c r="A82" s="68"/>
      <c r="B82" s="82" t="s">
        <v>64</v>
      </c>
      <c r="C82" s="51"/>
      <c r="D82" s="52"/>
      <c r="E82" s="52"/>
      <c r="F82" s="52"/>
      <c r="G82" s="53"/>
      <c r="H82" s="51"/>
      <c r="I82" s="52"/>
      <c r="J82" s="52"/>
      <c r="K82" s="54"/>
    </row>
    <row r="83" spans="1:11" ht="17.25" x14ac:dyDescent="0.25">
      <c r="A83" s="68">
        <v>36</v>
      </c>
      <c r="B83" s="69" t="s">
        <v>65</v>
      </c>
      <c r="C83" s="51" t="s">
        <v>134</v>
      </c>
      <c r="D83" s="52" t="s">
        <v>134</v>
      </c>
      <c r="E83" s="52" t="s">
        <v>134</v>
      </c>
      <c r="F83" s="52">
        <v>149.5</v>
      </c>
      <c r="G83" s="53">
        <v>245.8</v>
      </c>
      <c r="H83" s="51" t="s">
        <v>134</v>
      </c>
      <c r="I83" s="52" t="s">
        <v>134</v>
      </c>
      <c r="J83" s="52">
        <f t="shared" ref="J83:J88" si="1">F83</f>
        <v>149.5</v>
      </c>
      <c r="K83" s="54">
        <v>96.3</v>
      </c>
    </row>
    <row r="84" spans="1:11" x14ac:dyDescent="0.25">
      <c r="A84" s="68"/>
      <c r="B84" s="37" t="s">
        <v>66</v>
      </c>
      <c r="C84" s="38" t="s">
        <v>134</v>
      </c>
      <c r="D84" s="39" t="s">
        <v>134</v>
      </c>
      <c r="E84" s="39" t="s">
        <v>134</v>
      </c>
      <c r="F84" s="39">
        <v>149.5</v>
      </c>
      <c r="G84" s="40">
        <v>245.8</v>
      </c>
      <c r="H84" s="38" t="s">
        <v>134</v>
      </c>
      <c r="I84" s="39" t="s">
        <v>134</v>
      </c>
      <c r="J84" s="39">
        <f t="shared" si="1"/>
        <v>149.5</v>
      </c>
      <c r="K84" s="41">
        <v>96.3</v>
      </c>
    </row>
    <row r="85" spans="1:11" ht="17.25" x14ac:dyDescent="0.25">
      <c r="A85" s="66">
        <v>37</v>
      </c>
      <c r="B85" s="67" t="s">
        <v>67</v>
      </c>
      <c r="C85" s="44" t="s">
        <v>134</v>
      </c>
      <c r="D85" s="45" t="s">
        <v>134</v>
      </c>
      <c r="E85" s="45" t="s">
        <v>134</v>
      </c>
      <c r="F85" s="45">
        <v>14.9</v>
      </c>
      <c r="G85" s="46">
        <v>66.099999999999994</v>
      </c>
      <c r="H85" s="44" t="s">
        <v>134</v>
      </c>
      <c r="I85" s="45" t="s">
        <v>134</v>
      </c>
      <c r="J85" s="45">
        <f t="shared" si="1"/>
        <v>14.9</v>
      </c>
      <c r="K85" s="47">
        <v>51.3</v>
      </c>
    </row>
    <row r="86" spans="1:11" x14ac:dyDescent="0.25">
      <c r="A86" s="66"/>
      <c r="B86" s="48" t="s">
        <v>66</v>
      </c>
      <c r="C86" s="27" t="s">
        <v>134</v>
      </c>
      <c r="D86" s="28" t="s">
        <v>134</v>
      </c>
      <c r="E86" s="28" t="s">
        <v>134</v>
      </c>
      <c r="F86" s="28">
        <v>14.9</v>
      </c>
      <c r="G86" s="29">
        <v>66.099999999999994</v>
      </c>
      <c r="H86" s="27" t="s">
        <v>134</v>
      </c>
      <c r="I86" s="28" t="s">
        <v>134</v>
      </c>
      <c r="J86" s="28">
        <f t="shared" si="1"/>
        <v>14.9</v>
      </c>
      <c r="K86" s="30">
        <v>51.3</v>
      </c>
    </row>
    <row r="87" spans="1:11" ht="17.25" x14ac:dyDescent="0.25">
      <c r="A87" s="68">
        <v>38</v>
      </c>
      <c r="B87" s="69" t="s">
        <v>68</v>
      </c>
      <c r="C87" s="51" t="s">
        <v>134</v>
      </c>
      <c r="D87" s="52" t="s">
        <v>134</v>
      </c>
      <c r="E87" s="52" t="s">
        <v>134</v>
      </c>
      <c r="F87" s="52">
        <v>21.6</v>
      </c>
      <c r="G87" s="53">
        <v>12</v>
      </c>
      <c r="H87" s="51" t="s">
        <v>134</v>
      </c>
      <c r="I87" s="52" t="s">
        <v>134</v>
      </c>
      <c r="J87" s="52">
        <f t="shared" si="1"/>
        <v>21.6</v>
      </c>
      <c r="K87" s="54">
        <v>-9.6</v>
      </c>
    </row>
    <row r="88" spans="1:11" x14ac:dyDescent="0.25">
      <c r="A88" s="68"/>
      <c r="B88" s="37" t="s">
        <v>66</v>
      </c>
      <c r="C88" s="38" t="s">
        <v>134</v>
      </c>
      <c r="D88" s="39" t="s">
        <v>134</v>
      </c>
      <c r="E88" s="39" t="s">
        <v>134</v>
      </c>
      <c r="F88" s="39">
        <v>25.4</v>
      </c>
      <c r="G88" s="40">
        <v>17.100000000000001</v>
      </c>
      <c r="H88" s="38" t="s">
        <v>134</v>
      </c>
      <c r="I88" s="39" t="s">
        <v>134</v>
      </c>
      <c r="J88" s="39">
        <f t="shared" si="1"/>
        <v>25.4</v>
      </c>
      <c r="K88" s="41">
        <v>-8.3000000000000007</v>
      </c>
    </row>
    <row r="89" spans="1:11" x14ac:dyDescent="0.25">
      <c r="A89" s="66">
        <v>39</v>
      </c>
      <c r="B89" s="67" t="s">
        <v>59</v>
      </c>
      <c r="C89" s="44">
        <v>46</v>
      </c>
      <c r="D89" s="45">
        <v>51.5</v>
      </c>
      <c r="E89" s="45">
        <v>50.4</v>
      </c>
      <c r="F89" s="45">
        <v>53.9</v>
      </c>
      <c r="G89" s="46">
        <v>62.3</v>
      </c>
      <c r="H89" s="44">
        <v>5.5</v>
      </c>
      <c r="I89" s="45">
        <v>-1.1000000000000001</v>
      </c>
      <c r="J89" s="45">
        <v>3.5</v>
      </c>
      <c r="K89" s="47">
        <v>8.5</v>
      </c>
    </row>
    <row r="90" spans="1:11" x14ac:dyDescent="0.25">
      <c r="A90" s="66"/>
      <c r="B90" s="48" t="s">
        <v>44</v>
      </c>
      <c r="C90" s="27">
        <v>46</v>
      </c>
      <c r="D90" s="28">
        <v>51.5</v>
      </c>
      <c r="E90" s="28">
        <v>50.3</v>
      </c>
      <c r="F90" s="28">
        <v>51.4</v>
      </c>
      <c r="G90" s="29">
        <v>58.5</v>
      </c>
      <c r="H90" s="27">
        <v>5.5</v>
      </c>
      <c r="I90" s="28">
        <v>-1.2</v>
      </c>
      <c r="J90" s="28">
        <v>1.1000000000000001</v>
      </c>
      <c r="K90" s="30">
        <v>7.1</v>
      </c>
    </row>
    <row r="91" spans="1:11" x14ac:dyDescent="0.25">
      <c r="A91" s="63">
        <v>40</v>
      </c>
      <c r="B91" s="64" t="s">
        <v>69</v>
      </c>
      <c r="C91" s="33">
        <v>476.7</v>
      </c>
      <c r="D91" s="34">
        <v>541.6</v>
      </c>
      <c r="E91" s="34">
        <v>582.29999999999995</v>
      </c>
      <c r="F91" s="34">
        <v>528.6</v>
      </c>
      <c r="G91" s="35">
        <v>579.5</v>
      </c>
      <c r="H91" s="33">
        <v>65</v>
      </c>
      <c r="I91" s="34">
        <v>40.6</v>
      </c>
      <c r="J91" s="34">
        <v>-53.7</v>
      </c>
      <c r="K91" s="36">
        <v>50.9</v>
      </c>
    </row>
    <row r="92" spans="1:11" x14ac:dyDescent="0.25">
      <c r="A92" s="63"/>
      <c r="B92" s="37" t="s">
        <v>14</v>
      </c>
      <c r="C92" s="38">
        <v>476.8</v>
      </c>
      <c r="D92" s="39">
        <v>541.79999999999995</v>
      </c>
      <c r="E92" s="39">
        <v>583.5</v>
      </c>
      <c r="F92" s="39">
        <v>534.20000000000005</v>
      </c>
      <c r="G92" s="40">
        <v>514.79999999999995</v>
      </c>
      <c r="H92" s="38">
        <v>65</v>
      </c>
      <c r="I92" s="39">
        <v>41.7</v>
      </c>
      <c r="J92" s="39">
        <v>-49.3</v>
      </c>
      <c r="K92" s="41">
        <v>-19.399999999999999</v>
      </c>
    </row>
    <row r="93" spans="1:11" x14ac:dyDescent="0.25">
      <c r="A93" s="61">
        <v>41</v>
      </c>
      <c r="B93" s="20" t="s">
        <v>70</v>
      </c>
      <c r="C93" s="55">
        <v>59.3</v>
      </c>
      <c r="D93" s="56">
        <v>62.7</v>
      </c>
      <c r="E93" s="56">
        <v>72.400000000000006</v>
      </c>
      <c r="F93" s="56">
        <v>656.7</v>
      </c>
      <c r="G93" s="57">
        <v>478.8</v>
      </c>
      <c r="H93" s="55">
        <v>3.4</v>
      </c>
      <c r="I93" s="56">
        <v>9.6</v>
      </c>
      <c r="J93" s="56">
        <v>584.29999999999995</v>
      </c>
      <c r="K93" s="58">
        <v>-177.8</v>
      </c>
    </row>
    <row r="94" spans="1:11" x14ac:dyDescent="0.25">
      <c r="A94" s="61"/>
      <c r="B94" s="48" t="s">
        <v>14</v>
      </c>
      <c r="C94" s="27">
        <v>59.3</v>
      </c>
      <c r="D94" s="28">
        <v>62.7</v>
      </c>
      <c r="E94" s="28">
        <v>72.400000000000006</v>
      </c>
      <c r="F94" s="28">
        <v>760.8</v>
      </c>
      <c r="G94" s="29">
        <v>490</v>
      </c>
      <c r="H94" s="27">
        <v>3.4</v>
      </c>
      <c r="I94" s="28">
        <v>9.6</v>
      </c>
      <c r="J94" s="28">
        <v>688.4</v>
      </c>
      <c r="K94" s="30">
        <v>-270.8</v>
      </c>
    </row>
    <row r="95" spans="1:11" x14ac:dyDescent="0.25">
      <c r="A95" s="68"/>
      <c r="B95" s="82" t="s">
        <v>71</v>
      </c>
      <c r="C95" s="51"/>
      <c r="D95" s="52"/>
      <c r="E95" s="52"/>
      <c r="F95" s="52"/>
      <c r="G95" s="53"/>
      <c r="H95" s="51"/>
      <c r="I95" s="52"/>
      <c r="J95" s="52"/>
      <c r="K95" s="54"/>
    </row>
    <row r="96" spans="1:11" ht="17.25" x14ac:dyDescent="0.25">
      <c r="A96" s="68">
        <v>42</v>
      </c>
      <c r="B96" s="69" t="s">
        <v>72</v>
      </c>
      <c r="C96" s="51" t="s">
        <v>134</v>
      </c>
      <c r="D96" s="52" t="s">
        <v>134</v>
      </c>
      <c r="E96" s="52" t="s">
        <v>134</v>
      </c>
      <c r="F96" s="52">
        <v>20.100000000000001</v>
      </c>
      <c r="G96" s="53">
        <v>6.2</v>
      </c>
      <c r="H96" s="51" t="s">
        <v>134</v>
      </c>
      <c r="I96" s="52" t="s">
        <v>134</v>
      </c>
      <c r="J96" s="52">
        <f t="shared" ref="J96:J115" si="2">F96</f>
        <v>20.100000000000001</v>
      </c>
      <c r="K96" s="54">
        <v>-13.9</v>
      </c>
    </row>
    <row r="97" spans="1:11" x14ac:dyDescent="0.25">
      <c r="A97" s="68"/>
      <c r="B97" s="37" t="s">
        <v>73</v>
      </c>
      <c r="C97" s="38" t="s">
        <v>134</v>
      </c>
      <c r="D97" s="39" t="s">
        <v>134</v>
      </c>
      <c r="E97" s="39" t="s">
        <v>134</v>
      </c>
      <c r="F97" s="39">
        <v>20.399999999999999</v>
      </c>
      <c r="G97" s="40">
        <v>6.3</v>
      </c>
      <c r="H97" s="38" t="s">
        <v>134</v>
      </c>
      <c r="I97" s="39" t="s">
        <v>134</v>
      </c>
      <c r="J97" s="39">
        <f t="shared" si="2"/>
        <v>20.399999999999999</v>
      </c>
      <c r="K97" s="41">
        <v>-14.1</v>
      </c>
    </row>
    <row r="98" spans="1:11" ht="17.25" x14ac:dyDescent="0.25">
      <c r="A98" s="66">
        <v>43</v>
      </c>
      <c r="B98" s="83" t="s">
        <v>74</v>
      </c>
      <c r="C98" s="27" t="s">
        <v>134</v>
      </c>
      <c r="D98" s="28" t="s">
        <v>134</v>
      </c>
      <c r="E98" s="28" t="s">
        <v>134</v>
      </c>
      <c r="F98" s="28">
        <v>19.7</v>
      </c>
      <c r="G98" s="29">
        <v>6.8</v>
      </c>
      <c r="H98" s="27" t="s">
        <v>134</v>
      </c>
      <c r="I98" s="28" t="s">
        <v>134</v>
      </c>
      <c r="J98" s="28">
        <f t="shared" si="2"/>
        <v>19.7</v>
      </c>
      <c r="K98" s="30">
        <v>-12.9</v>
      </c>
    </row>
    <row r="99" spans="1:11" x14ac:dyDescent="0.25">
      <c r="A99" s="66"/>
      <c r="B99" s="84" t="s">
        <v>76</v>
      </c>
      <c r="C99" s="27" t="s">
        <v>134</v>
      </c>
      <c r="D99" s="28" t="s">
        <v>134</v>
      </c>
      <c r="E99" s="28" t="s">
        <v>134</v>
      </c>
      <c r="F99" s="28">
        <v>19.7</v>
      </c>
      <c r="G99" s="29">
        <v>6.8</v>
      </c>
      <c r="H99" s="27" t="s">
        <v>134</v>
      </c>
      <c r="I99" s="28" t="s">
        <v>134</v>
      </c>
      <c r="J99" s="28">
        <f t="shared" si="2"/>
        <v>19.7</v>
      </c>
      <c r="K99" s="30">
        <v>-12.9</v>
      </c>
    </row>
    <row r="100" spans="1:11" x14ac:dyDescent="0.25">
      <c r="A100" s="68">
        <v>44</v>
      </c>
      <c r="B100" s="69" t="s">
        <v>75</v>
      </c>
      <c r="C100" s="51" t="s">
        <v>134</v>
      </c>
      <c r="D100" s="52" t="s">
        <v>134</v>
      </c>
      <c r="E100" s="52" t="s">
        <v>134</v>
      </c>
      <c r="F100" s="52">
        <v>13</v>
      </c>
      <c r="G100" s="53">
        <v>45</v>
      </c>
      <c r="H100" s="51" t="s">
        <v>134</v>
      </c>
      <c r="I100" s="52" t="s">
        <v>134</v>
      </c>
      <c r="J100" s="52">
        <f t="shared" si="2"/>
        <v>13</v>
      </c>
      <c r="K100" s="54">
        <v>32</v>
      </c>
    </row>
    <row r="101" spans="1:11" x14ac:dyDescent="0.25">
      <c r="A101" s="68"/>
      <c r="B101" s="37" t="s">
        <v>76</v>
      </c>
      <c r="C101" s="38" t="s">
        <v>134</v>
      </c>
      <c r="D101" s="39" t="s">
        <v>134</v>
      </c>
      <c r="E101" s="39" t="s">
        <v>134</v>
      </c>
      <c r="F101" s="39">
        <v>55</v>
      </c>
      <c r="G101" s="40">
        <v>62.9</v>
      </c>
      <c r="H101" s="38" t="s">
        <v>134</v>
      </c>
      <c r="I101" s="39" t="s">
        <v>134</v>
      </c>
      <c r="J101" s="39">
        <f t="shared" si="2"/>
        <v>55</v>
      </c>
      <c r="K101" s="41">
        <v>7.9</v>
      </c>
    </row>
    <row r="102" spans="1:11" x14ac:dyDescent="0.25">
      <c r="A102" s="66">
        <v>45</v>
      </c>
      <c r="B102" s="67" t="s">
        <v>77</v>
      </c>
      <c r="C102" s="44" t="s">
        <v>134</v>
      </c>
      <c r="D102" s="45" t="s">
        <v>134</v>
      </c>
      <c r="E102" s="45" t="s">
        <v>134</v>
      </c>
      <c r="F102" s="45">
        <v>19.7</v>
      </c>
      <c r="G102" s="46">
        <v>21.5</v>
      </c>
      <c r="H102" s="44" t="s">
        <v>134</v>
      </c>
      <c r="I102" s="45" t="s">
        <v>134</v>
      </c>
      <c r="J102" s="45">
        <f t="shared" si="2"/>
        <v>19.7</v>
      </c>
      <c r="K102" s="47">
        <v>1.8</v>
      </c>
    </row>
    <row r="103" spans="1:11" x14ac:dyDescent="0.25">
      <c r="A103" s="66"/>
      <c r="B103" s="48" t="s">
        <v>73</v>
      </c>
      <c r="C103" s="27" t="s">
        <v>134</v>
      </c>
      <c r="D103" s="28" t="s">
        <v>134</v>
      </c>
      <c r="E103" s="28" t="s">
        <v>134</v>
      </c>
      <c r="F103" s="28">
        <v>19.7</v>
      </c>
      <c r="G103" s="29">
        <v>21.5</v>
      </c>
      <c r="H103" s="27" t="s">
        <v>134</v>
      </c>
      <c r="I103" s="28" t="s">
        <v>134</v>
      </c>
      <c r="J103" s="28">
        <f t="shared" si="2"/>
        <v>19.7</v>
      </c>
      <c r="K103" s="30">
        <v>1.8</v>
      </c>
    </row>
    <row r="104" spans="1:11" ht="17.25" x14ac:dyDescent="0.25">
      <c r="A104" s="68">
        <v>46</v>
      </c>
      <c r="B104" s="69" t="s">
        <v>78</v>
      </c>
      <c r="C104" s="51" t="s">
        <v>134</v>
      </c>
      <c r="D104" s="52" t="s">
        <v>134</v>
      </c>
      <c r="E104" s="52" t="s">
        <v>134</v>
      </c>
      <c r="F104" s="52">
        <v>447.5</v>
      </c>
      <c r="G104" s="53">
        <v>235.8</v>
      </c>
      <c r="H104" s="51" t="s">
        <v>134</v>
      </c>
      <c r="I104" s="52" t="s">
        <v>134</v>
      </c>
      <c r="J104" s="52">
        <f t="shared" si="2"/>
        <v>447.5</v>
      </c>
      <c r="K104" s="54">
        <v>-211.7</v>
      </c>
    </row>
    <row r="105" spans="1:11" x14ac:dyDescent="0.25">
      <c r="A105" s="68"/>
      <c r="B105" s="37" t="s">
        <v>76</v>
      </c>
      <c r="C105" s="38" t="s">
        <v>134</v>
      </c>
      <c r="D105" s="39" t="s">
        <v>134</v>
      </c>
      <c r="E105" s="39" t="s">
        <v>134</v>
      </c>
      <c r="F105" s="39">
        <v>410.7</v>
      </c>
      <c r="G105" s="40">
        <v>226.3</v>
      </c>
      <c r="H105" s="38" t="s">
        <v>134</v>
      </c>
      <c r="I105" s="39" t="s">
        <v>134</v>
      </c>
      <c r="J105" s="39">
        <f t="shared" si="2"/>
        <v>410.7</v>
      </c>
      <c r="K105" s="41">
        <v>-184.3</v>
      </c>
    </row>
    <row r="106" spans="1:11" x14ac:dyDescent="0.25">
      <c r="A106" s="66">
        <v>47</v>
      </c>
      <c r="B106" s="67" t="s">
        <v>79</v>
      </c>
      <c r="C106" s="44" t="s">
        <v>134</v>
      </c>
      <c r="D106" s="45" t="s">
        <v>134</v>
      </c>
      <c r="E106" s="45" t="s">
        <v>134</v>
      </c>
      <c r="F106" s="45">
        <v>285.2</v>
      </c>
      <c r="G106" s="46">
        <v>113.5</v>
      </c>
      <c r="H106" s="44" t="s">
        <v>134</v>
      </c>
      <c r="I106" s="45" t="s">
        <v>134</v>
      </c>
      <c r="J106" s="45">
        <f t="shared" si="2"/>
        <v>285.2</v>
      </c>
      <c r="K106" s="47">
        <v>-171.7</v>
      </c>
    </row>
    <row r="107" spans="1:11" x14ac:dyDescent="0.25">
      <c r="A107" s="66"/>
      <c r="B107" s="48" t="s">
        <v>31</v>
      </c>
      <c r="C107" s="27" t="s">
        <v>134</v>
      </c>
      <c r="D107" s="28" t="s">
        <v>134</v>
      </c>
      <c r="E107" s="28" t="s">
        <v>134</v>
      </c>
      <c r="F107" s="28">
        <v>265.39999999999998</v>
      </c>
      <c r="G107" s="29">
        <v>126.2</v>
      </c>
      <c r="H107" s="27" t="s">
        <v>134</v>
      </c>
      <c r="I107" s="28" t="s">
        <v>134</v>
      </c>
      <c r="J107" s="28">
        <f t="shared" si="2"/>
        <v>265.39999999999998</v>
      </c>
      <c r="K107" s="30">
        <v>-139.19999999999999</v>
      </c>
    </row>
    <row r="108" spans="1:11" x14ac:dyDescent="0.25">
      <c r="A108" s="68">
        <v>48</v>
      </c>
      <c r="B108" s="69" t="s">
        <v>80</v>
      </c>
      <c r="C108" s="51" t="s">
        <v>134</v>
      </c>
      <c r="D108" s="52" t="s">
        <v>134</v>
      </c>
      <c r="E108" s="52" t="s">
        <v>134</v>
      </c>
      <c r="F108" s="52">
        <v>162.30000000000001</v>
      </c>
      <c r="G108" s="53">
        <v>122.3</v>
      </c>
      <c r="H108" s="51" t="s">
        <v>134</v>
      </c>
      <c r="I108" s="52" t="s">
        <v>134</v>
      </c>
      <c r="J108" s="52">
        <f t="shared" si="2"/>
        <v>162.30000000000001</v>
      </c>
      <c r="K108" s="54">
        <v>-40</v>
      </c>
    </row>
    <row r="109" spans="1:11" x14ac:dyDescent="0.25">
      <c r="A109" s="68"/>
      <c r="B109" s="37" t="s">
        <v>31</v>
      </c>
      <c r="C109" s="38" t="s">
        <v>134</v>
      </c>
      <c r="D109" s="39" t="s">
        <v>134</v>
      </c>
      <c r="E109" s="39" t="s">
        <v>134</v>
      </c>
      <c r="F109" s="39">
        <v>145.30000000000001</v>
      </c>
      <c r="G109" s="40">
        <v>100.1</v>
      </c>
      <c r="H109" s="38" t="s">
        <v>134</v>
      </c>
      <c r="I109" s="39" t="s">
        <v>134</v>
      </c>
      <c r="J109" s="39">
        <f t="shared" si="2"/>
        <v>145.30000000000001</v>
      </c>
      <c r="K109" s="41">
        <v>-45.2</v>
      </c>
    </row>
    <row r="110" spans="1:11" x14ac:dyDescent="0.25">
      <c r="A110" s="66">
        <v>49</v>
      </c>
      <c r="B110" s="67" t="s">
        <v>81</v>
      </c>
      <c r="C110" s="44" t="s">
        <v>134</v>
      </c>
      <c r="D110" s="45" t="s">
        <v>134</v>
      </c>
      <c r="E110" s="45" t="s">
        <v>134</v>
      </c>
      <c r="F110" s="45">
        <v>4.7</v>
      </c>
      <c r="G110" s="46">
        <v>6.2</v>
      </c>
      <c r="H110" s="44" t="s">
        <v>134</v>
      </c>
      <c r="I110" s="45" t="s">
        <v>134</v>
      </c>
      <c r="J110" s="45">
        <f t="shared" si="2"/>
        <v>4.7</v>
      </c>
      <c r="K110" s="47">
        <v>1.5</v>
      </c>
    </row>
    <row r="111" spans="1:11" x14ac:dyDescent="0.25">
      <c r="A111" s="66"/>
      <c r="B111" s="48" t="s">
        <v>58</v>
      </c>
      <c r="C111" s="27" t="s">
        <v>134</v>
      </c>
      <c r="D111" s="28" t="s">
        <v>134</v>
      </c>
      <c r="E111" s="28" t="s">
        <v>134</v>
      </c>
      <c r="F111" s="28">
        <v>4.4000000000000004</v>
      </c>
      <c r="G111" s="29">
        <v>6</v>
      </c>
      <c r="H111" s="27" t="s">
        <v>134</v>
      </c>
      <c r="I111" s="28" t="s">
        <v>134</v>
      </c>
      <c r="J111" s="28">
        <f t="shared" si="2"/>
        <v>4.4000000000000004</v>
      </c>
      <c r="K111" s="30">
        <v>1.6</v>
      </c>
    </row>
    <row r="112" spans="1:11" x14ac:dyDescent="0.25">
      <c r="A112" s="68">
        <v>50</v>
      </c>
      <c r="B112" s="69" t="s">
        <v>82</v>
      </c>
      <c r="C112" s="51" t="s">
        <v>134</v>
      </c>
      <c r="D112" s="52" t="s">
        <v>134</v>
      </c>
      <c r="E112" s="52" t="s">
        <v>134</v>
      </c>
      <c r="F112" s="52">
        <v>157.6</v>
      </c>
      <c r="G112" s="53">
        <v>116.1</v>
      </c>
      <c r="H112" s="51" t="s">
        <v>134</v>
      </c>
      <c r="I112" s="52" t="s">
        <v>134</v>
      </c>
      <c r="J112" s="52">
        <f t="shared" si="2"/>
        <v>157.6</v>
      </c>
      <c r="K112" s="54">
        <v>-41.5</v>
      </c>
    </row>
    <row r="113" spans="1:11" x14ac:dyDescent="0.25">
      <c r="A113" s="68"/>
      <c r="B113" s="37" t="s">
        <v>58</v>
      </c>
      <c r="C113" s="38" t="s">
        <v>134</v>
      </c>
      <c r="D113" s="39" t="s">
        <v>134</v>
      </c>
      <c r="E113" s="39" t="s">
        <v>134</v>
      </c>
      <c r="F113" s="39">
        <v>140.9</v>
      </c>
      <c r="G113" s="40">
        <v>94.1</v>
      </c>
      <c r="H113" s="38" t="s">
        <v>134</v>
      </c>
      <c r="I113" s="39" t="s">
        <v>134</v>
      </c>
      <c r="J113" s="39">
        <f t="shared" si="2"/>
        <v>140.9</v>
      </c>
      <c r="K113" s="41">
        <v>-46.8</v>
      </c>
    </row>
    <row r="114" spans="1:11" ht="17.25" x14ac:dyDescent="0.25">
      <c r="A114" s="66">
        <v>51</v>
      </c>
      <c r="B114" s="67" t="s">
        <v>131</v>
      </c>
      <c r="C114" s="44" t="s">
        <v>134</v>
      </c>
      <c r="D114" s="45" t="s">
        <v>134</v>
      </c>
      <c r="E114" s="45" t="s">
        <v>134</v>
      </c>
      <c r="F114" s="45">
        <v>31.7</v>
      </c>
      <c r="G114" s="46">
        <v>15.4</v>
      </c>
      <c r="H114" s="44" t="s">
        <v>134</v>
      </c>
      <c r="I114" s="45" t="s">
        <v>134</v>
      </c>
      <c r="J114" s="45">
        <f t="shared" si="2"/>
        <v>31.7</v>
      </c>
      <c r="K114" s="47">
        <v>-16.3</v>
      </c>
    </row>
    <row r="115" spans="1:11" x14ac:dyDescent="0.25">
      <c r="A115" s="66"/>
      <c r="B115" s="48" t="s">
        <v>76</v>
      </c>
      <c r="C115" s="27" t="s">
        <v>134</v>
      </c>
      <c r="D115" s="28" t="s">
        <v>134</v>
      </c>
      <c r="E115" s="28" t="s">
        <v>134</v>
      </c>
      <c r="F115" s="28">
        <v>38.1</v>
      </c>
      <c r="G115" s="29">
        <v>25.7</v>
      </c>
      <c r="H115" s="27" t="s">
        <v>134</v>
      </c>
      <c r="I115" s="28" t="s">
        <v>134</v>
      </c>
      <c r="J115" s="28">
        <f t="shared" si="2"/>
        <v>38.1</v>
      </c>
      <c r="K115" s="30">
        <v>-12.4</v>
      </c>
    </row>
    <row r="116" spans="1:11" ht="17.25" x14ac:dyDescent="0.25">
      <c r="A116" s="68">
        <v>52</v>
      </c>
      <c r="B116" t="s">
        <v>132</v>
      </c>
      <c r="C116" s="38" t="s">
        <v>134</v>
      </c>
      <c r="D116" s="39" t="s">
        <v>134</v>
      </c>
      <c r="E116" s="39" t="s">
        <v>134</v>
      </c>
      <c r="F116" s="39" t="s">
        <v>22</v>
      </c>
      <c r="G116" s="40">
        <v>28.5</v>
      </c>
      <c r="H116" s="38" t="s">
        <v>134</v>
      </c>
      <c r="I116" s="39" t="s">
        <v>134</v>
      </c>
      <c r="J116" s="39" t="s">
        <v>134</v>
      </c>
      <c r="K116" s="41">
        <v>28.5</v>
      </c>
    </row>
    <row r="117" spans="1:11" x14ac:dyDescent="0.25">
      <c r="A117" s="68"/>
      <c r="B117" s="85" t="s">
        <v>76</v>
      </c>
      <c r="C117" s="38" t="s">
        <v>134</v>
      </c>
      <c r="D117" s="39" t="s">
        <v>134</v>
      </c>
      <c r="E117" s="39" t="s">
        <v>134</v>
      </c>
      <c r="F117" s="39" t="s">
        <v>22</v>
      </c>
      <c r="G117" s="40">
        <v>28.5</v>
      </c>
      <c r="H117" s="38" t="s">
        <v>134</v>
      </c>
      <c r="I117" s="39" t="s">
        <v>134</v>
      </c>
      <c r="J117" s="39" t="s">
        <v>134</v>
      </c>
      <c r="K117" s="41">
        <v>28.5</v>
      </c>
    </row>
    <row r="118" spans="1:11" ht="17.25" x14ac:dyDescent="0.25">
      <c r="A118" s="66">
        <v>53</v>
      </c>
      <c r="B118" s="67" t="s">
        <v>85</v>
      </c>
      <c r="C118" s="44" t="s">
        <v>134</v>
      </c>
      <c r="D118" s="45" t="s">
        <v>134</v>
      </c>
      <c r="E118" s="45" t="s">
        <v>134</v>
      </c>
      <c r="F118" s="45">
        <v>15.8</v>
      </c>
      <c r="G118" s="46">
        <v>13.9</v>
      </c>
      <c r="H118" s="44" t="s">
        <v>134</v>
      </c>
      <c r="I118" s="45" t="s">
        <v>134</v>
      </c>
      <c r="J118" s="45">
        <f>F118</f>
        <v>15.8</v>
      </c>
      <c r="K118" s="47">
        <v>-1.9</v>
      </c>
    </row>
    <row r="119" spans="1:11" x14ac:dyDescent="0.25">
      <c r="A119" s="66"/>
      <c r="B119" s="48" t="s">
        <v>76</v>
      </c>
      <c r="C119" s="27" t="s">
        <v>134</v>
      </c>
      <c r="D119" s="28" t="s">
        <v>134</v>
      </c>
      <c r="E119" s="28" t="s">
        <v>134</v>
      </c>
      <c r="F119" s="28">
        <v>14.8</v>
      </c>
      <c r="G119" s="29">
        <v>14.1</v>
      </c>
      <c r="H119" s="27" t="s">
        <v>134</v>
      </c>
      <c r="I119" s="28" t="s">
        <v>134</v>
      </c>
      <c r="J119" s="28">
        <f>F119</f>
        <v>14.8</v>
      </c>
      <c r="K119" s="30">
        <v>-0.7</v>
      </c>
    </row>
    <row r="120" spans="1:11" x14ac:dyDescent="0.25">
      <c r="A120" s="68">
        <v>54</v>
      </c>
      <c r="B120" s="69" t="s">
        <v>86</v>
      </c>
      <c r="C120" s="51" t="s">
        <v>134</v>
      </c>
      <c r="D120" s="52" t="s">
        <v>134</v>
      </c>
      <c r="E120" s="52" t="s">
        <v>134</v>
      </c>
      <c r="F120" s="52">
        <v>6.8</v>
      </c>
      <c r="G120" s="53">
        <v>4.8</v>
      </c>
      <c r="H120" s="51" t="s">
        <v>134</v>
      </c>
      <c r="I120" s="52" t="s">
        <v>134</v>
      </c>
      <c r="J120" s="52">
        <f>F120</f>
        <v>6.8</v>
      </c>
      <c r="K120" s="54">
        <v>-2</v>
      </c>
    </row>
    <row r="121" spans="1:11" x14ac:dyDescent="0.25">
      <c r="A121" s="68"/>
      <c r="B121" s="37" t="s">
        <v>73</v>
      </c>
      <c r="C121" s="38" t="s">
        <v>134</v>
      </c>
      <c r="D121" s="39" t="s">
        <v>134</v>
      </c>
      <c r="E121" s="39" t="s">
        <v>134</v>
      </c>
      <c r="F121" s="39">
        <v>105</v>
      </c>
      <c r="G121" s="40">
        <v>8</v>
      </c>
      <c r="H121" s="38" t="s">
        <v>134</v>
      </c>
      <c r="I121" s="39" t="s">
        <v>134</v>
      </c>
      <c r="J121" s="39">
        <f>F121</f>
        <v>105</v>
      </c>
      <c r="K121" s="41">
        <v>-97</v>
      </c>
    </row>
    <row r="122" spans="1:11" x14ac:dyDescent="0.25">
      <c r="A122" s="61">
        <v>55</v>
      </c>
      <c r="B122" s="62" t="s">
        <v>87</v>
      </c>
      <c r="C122" s="86">
        <v>-734.4</v>
      </c>
      <c r="D122" s="87">
        <v>-907.3</v>
      </c>
      <c r="E122" s="87">
        <v>-1052.2</v>
      </c>
      <c r="F122" s="87">
        <v>-2957.4</v>
      </c>
      <c r="G122" s="88">
        <v>-2835.3</v>
      </c>
      <c r="H122" s="86">
        <v>-172.9</v>
      </c>
      <c r="I122" s="87">
        <v>-145</v>
      </c>
      <c r="J122" s="87">
        <v>-1905.1</v>
      </c>
      <c r="K122" s="89">
        <v>122</v>
      </c>
    </row>
    <row r="123" spans="1:11" x14ac:dyDescent="0.25">
      <c r="A123" s="59"/>
      <c r="B123" s="48" t="s">
        <v>11</v>
      </c>
      <c r="C123" s="90">
        <v>-720.7</v>
      </c>
      <c r="D123" s="91">
        <v>-928.1</v>
      </c>
      <c r="E123" s="91">
        <v>-1047.5</v>
      </c>
      <c r="F123" s="91">
        <v>-3110</v>
      </c>
      <c r="G123" s="92">
        <v>-2783.8</v>
      </c>
      <c r="H123" s="90">
        <v>-207.4</v>
      </c>
      <c r="I123" s="91">
        <v>-119.4</v>
      </c>
      <c r="J123" s="91">
        <v>-2062.5</v>
      </c>
      <c r="K123" s="93">
        <v>326.2</v>
      </c>
    </row>
    <row r="124" spans="1:11" x14ac:dyDescent="0.25">
      <c r="A124" s="31"/>
      <c r="B124" s="94" t="s">
        <v>88</v>
      </c>
      <c r="C124" s="51"/>
      <c r="D124" s="52"/>
      <c r="E124" s="52"/>
      <c r="F124" s="52"/>
      <c r="G124" s="53"/>
      <c r="H124" s="51"/>
      <c r="I124" s="52"/>
      <c r="J124" s="52"/>
      <c r="K124" s="54"/>
    </row>
    <row r="125" spans="1:11" x14ac:dyDescent="0.25">
      <c r="A125" s="31">
        <v>56</v>
      </c>
      <c r="B125" s="95" t="s">
        <v>89</v>
      </c>
      <c r="C125" s="33">
        <v>3766.5</v>
      </c>
      <c r="D125" s="34">
        <v>3609.6</v>
      </c>
      <c r="E125" s="34">
        <v>3722.4</v>
      </c>
      <c r="F125" s="34">
        <v>3753.2</v>
      </c>
      <c r="G125" s="35">
        <v>4346.5</v>
      </c>
      <c r="H125" s="33">
        <v>-157</v>
      </c>
      <c r="I125" s="34">
        <v>112.9</v>
      </c>
      <c r="J125" s="34">
        <v>30.8</v>
      </c>
      <c r="K125" s="36">
        <v>593.29999999999995</v>
      </c>
    </row>
    <row r="126" spans="1:11" x14ac:dyDescent="0.25">
      <c r="A126" s="31"/>
      <c r="B126" s="37" t="s">
        <v>90</v>
      </c>
      <c r="C126" s="38">
        <v>3798.4</v>
      </c>
      <c r="D126" s="39">
        <v>3591.7</v>
      </c>
      <c r="E126" s="39">
        <v>3729.8</v>
      </c>
      <c r="F126" s="39">
        <v>3703.6</v>
      </c>
      <c r="G126" s="40">
        <v>4260.1000000000004</v>
      </c>
      <c r="H126" s="38">
        <v>-206.6</v>
      </c>
      <c r="I126" s="39">
        <v>138.1</v>
      </c>
      <c r="J126" s="39">
        <v>-26.2</v>
      </c>
      <c r="K126" s="41">
        <v>556.5</v>
      </c>
    </row>
    <row r="127" spans="1:11" x14ac:dyDescent="0.25">
      <c r="A127" s="42">
        <v>57</v>
      </c>
      <c r="B127" s="96" t="s">
        <v>10</v>
      </c>
      <c r="C127" s="44">
        <v>3510.2</v>
      </c>
      <c r="D127" s="45">
        <v>3586.9</v>
      </c>
      <c r="E127" s="45">
        <v>3706.3</v>
      </c>
      <c r="F127" s="45">
        <v>3734.1</v>
      </c>
      <c r="G127" s="46">
        <v>4319</v>
      </c>
      <c r="H127" s="44">
        <v>76.7</v>
      </c>
      <c r="I127" s="45">
        <v>119.4</v>
      </c>
      <c r="J127" s="45">
        <v>27.8</v>
      </c>
      <c r="K127" s="47">
        <v>584.9</v>
      </c>
    </row>
    <row r="128" spans="1:11" x14ac:dyDescent="0.25">
      <c r="A128" s="42"/>
      <c r="B128" s="48" t="s">
        <v>91</v>
      </c>
      <c r="C128" s="27">
        <v>3525.2</v>
      </c>
      <c r="D128" s="28">
        <v>3569</v>
      </c>
      <c r="E128" s="28">
        <v>3713.7</v>
      </c>
      <c r="F128" s="28">
        <v>3684.5</v>
      </c>
      <c r="G128" s="29">
        <v>4237.6000000000004</v>
      </c>
      <c r="H128" s="27">
        <v>43.8</v>
      </c>
      <c r="I128" s="28">
        <v>144.6</v>
      </c>
      <c r="J128" s="28">
        <v>-29.2</v>
      </c>
      <c r="K128" s="30">
        <v>553.1</v>
      </c>
    </row>
    <row r="129" spans="1:11" x14ac:dyDescent="0.25">
      <c r="A129" s="49">
        <v>58</v>
      </c>
      <c r="B129" s="97" t="s">
        <v>92</v>
      </c>
      <c r="C129" s="51">
        <v>256.39999999999998</v>
      </c>
      <c r="D129" s="52">
        <v>22.7</v>
      </c>
      <c r="E129" s="52">
        <v>16.2</v>
      </c>
      <c r="F129" s="52">
        <v>19.100000000000001</v>
      </c>
      <c r="G129" s="53">
        <v>27.5</v>
      </c>
      <c r="H129" s="51">
        <v>-233.7</v>
      </c>
      <c r="I129" s="52">
        <v>-6.5</v>
      </c>
      <c r="J129" s="52">
        <v>3</v>
      </c>
      <c r="K129" s="54">
        <v>8.4</v>
      </c>
    </row>
    <row r="130" spans="1:11" x14ac:dyDescent="0.25">
      <c r="A130" s="49"/>
      <c r="B130" s="37" t="s">
        <v>91</v>
      </c>
      <c r="C130" s="38">
        <v>273.2</v>
      </c>
      <c r="D130" s="39">
        <v>22.7</v>
      </c>
      <c r="E130" s="39">
        <v>16.2</v>
      </c>
      <c r="F130" s="39">
        <v>19.100000000000001</v>
      </c>
      <c r="G130" s="40">
        <v>22.5</v>
      </c>
      <c r="H130" s="38">
        <v>-250.5</v>
      </c>
      <c r="I130" s="39">
        <v>-6.5</v>
      </c>
      <c r="J130" s="39">
        <v>2.9</v>
      </c>
      <c r="K130" s="41">
        <v>3.3</v>
      </c>
    </row>
    <row r="131" spans="1:11" x14ac:dyDescent="0.25">
      <c r="A131" s="42">
        <v>59</v>
      </c>
      <c r="B131" s="98" t="s">
        <v>93</v>
      </c>
      <c r="C131" s="44">
        <v>4338.2</v>
      </c>
      <c r="D131" s="45">
        <v>4591.6000000000004</v>
      </c>
      <c r="E131" s="45">
        <v>4877.8</v>
      </c>
      <c r="F131" s="45">
        <v>6827.2</v>
      </c>
      <c r="G131" s="46">
        <v>7333.6</v>
      </c>
      <c r="H131" s="44">
        <v>253.4</v>
      </c>
      <c r="I131" s="45">
        <v>286.2</v>
      </c>
      <c r="J131" s="45">
        <v>1949.4</v>
      </c>
      <c r="K131" s="47">
        <v>506.4</v>
      </c>
    </row>
    <row r="132" spans="1:11" x14ac:dyDescent="0.25">
      <c r="A132" s="42"/>
      <c r="B132" s="48" t="s">
        <v>90</v>
      </c>
      <c r="C132" s="27">
        <v>4339.1000000000004</v>
      </c>
      <c r="D132" s="28">
        <v>4593.2</v>
      </c>
      <c r="E132" s="28">
        <v>4876.7</v>
      </c>
      <c r="F132" s="28">
        <v>6920.1</v>
      </c>
      <c r="G132" s="29">
        <v>7196.9</v>
      </c>
      <c r="H132" s="27">
        <v>254.2</v>
      </c>
      <c r="I132" s="28">
        <v>283.5</v>
      </c>
      <c r="J132" s="28">
        <v>2043.4</v>
      </c>
      <c r="K132" s="30">
        <v>276.8</v>
      </c>
    </row>
    <row r="133" spans="1:11" x14ac:dyDescent="0.25">
      <c r="A133" s="49">
        <v>60</v>
      </c>
      <c r="B133" s="97" t="s">
        <v>40</v>
      </c>
      <c r="C133" s="51">
        <v>4244.6000000000004</v>
      </c>
      <c r="D133" s="52">
        <v>4494.2</v>
      </c>
      <c r="E133" s="52">
        <v>4758.5</v>
      </c>
      <c r="F133" s="52">
        <v>6691.5</v>
      </c>
      <c r="G133" s="53">
        <v>7154.4</v>
      </c>
      <c r="H133" s="51">
        <v>249.6</v>
      </c>
      <c r="I133" s="52">
        <v>264.39999999999998</v>
      </c>
      <c r="J133" s="52">
        <v>1933</v>
      </c>
      <c r="K133" s="54">
        <v>462.9</v>
      </c>
    </row>
    <row r="134" spans="1:11" x14ac:dyDescent="0.25">
      <c r="A134" s="49"/>
      <c r="B134" s="37" t="s">
        <v>91</v>
      </c>
      <c r="C134" s="38">
        <v>4245.8999999999996</v>
      </c>
      <c r="D134" s="39">
        <v>4497.1000000000004</v>
      </c>
      <c r="E134" s="39">
        <v>4761.1000000000004</v>
      </c>
      <c r="F134" s="39">
        <v>6794.5</v>
      </c>
      <c r="G134" s="40">
        <v>7021.4</v>
      </c>
      <c r="H134" s="38">
        <v>251.2</v>
      </c>
      <c r="I134" s="39">
        <v>264</v>
      </c>
      <c r="J134" s="39">
        <v>2033.3</v>
      </c>
      <c r="K134" s="41">
        <v>227</v>
      </c>
    </row>
    <row r="135" spans="1:11" x14ac:dyDescent="0.25">
      <c r="A135" s="42">
        <v>61</v>
      </c>
      <c r="B135" s="96" t="s">
        <v>94</v>
      </c>
      <c r="C135" s="44">
        <v>91.8</v>
      </c>
      <c r="D135" s="45">
        <v>83.3</v>
      </c>
      <c r="E135" s="45">
        <v>95.2</v>
      </c>
      <c r="F135" s="45">
        <v>92.4</v>
      </c>
      <c r="G135" s="46">
        <v>148.5</v>
      </c>
      <c r="H135" s="44">
        <v>-8.5</v>
      </c>
      <c r="I135" s="45">
        <v>11.9</v>
      </c>
      <c r="J135" s="45">
        <v>-2.7</v>
      </c>
      <c r="K135" s="47">
        <v>56.1</v>
      </c>
    </row>
    <row r="136" spans="1:11" x14ac:dyDescent="0.25">
      <c r="A136" s="42"/>
      <c r="B136" s="48" t="s">
        <v>44</v>
      </c>
      <c r="C136" s="27">
        <v>91.2</v>
      </c>
      <c r="D136" s="28">
        <v>82.2</v>
      </c>
      <c r="E136" s="28">
        <v>93.9</v>
      </c>
      <c r="F136" s="28">
        <v>91.8</v>
      </c>
      <c r="G136" s="29">
        <v>144.9</v>
      </c>
      <c r="H136" s="27">
        <v>-9</v>
      </c>
      <c r="I136" s="28">
        <v>11.7</v>
      </c>
      <c r="J136" s="28">
        <v>-2.2000000000000002</v>
      </c>
      <c r="K136" s="30">
        <v>53.1</v>
      </c>
    </row>
    <row r="137" spans="1:11" x14ac:dyDescent="0.25">
      <c r="A137" s="49"/>
      <c r="B137" s="99" t="s">
        <v>71</v>
      </c>
      <c r="C137" s="51"/>
      <c r="D137" s="52"/>
      <c r="E137" s="52"/>
      <c r="F137" s="52"/>
      <c r="G137" s="53"/>
      <c r="H137" s="51"/>
      <c r="I137" s="52"/>
      <c r="J137" s="52"/>
      <c r="K137" s="54"/>
    </row>
    <row r="138" spans="1:11" ht="17.25" x14ac:dyDescent="0.25">
      <c r="A138" s="49">
        <v>62</v>
      </c>
      <c r="B138" s="100" t="s">
        <v>95</v>
      </c>
      <c r="C138" s="51" t="s">
        <v>134</v>
      </c>
      <c r="D138" s="52" t="s">
        <v>134</v>
      </c>
      <c r="E138" s="52" t="s">
        <v>134</v>
      </c>
      <c r="F138" s="52" t="s">
        <v>22</v>
      </c>
      <c r="G138" s="53">
        <v>56.5</v>
      </c>
      <c r="H138" s="51" t="s">
        <v>134</v>
      </c>
      <c r="I138" s="52" t="s">
        <v>134</v>
      </c>
      <c r="J138" s="52" t="s">
        <v>134</v>
      </c>
      <c r="K138" s="54">
        <v>56.5</v>
      </c>
    </row>
    <row r="139" spans="1:11" x14ac:dyDescent="0.25">
      <c r="A139" s="49"/>
      <c r="B139" s="37" t="s">
        <v>96</v>
      </c>
      <c r="C139" s="38" t="s">
        <v>134</v>
      </c>
      <c r="D139" s="39" t="s">
        <v>134</v>
      </c>
      <c r="E139" s="39" t="s">
        <v>134</v>
      </c>
      <c r="F139" s="39" t="s">
        <v>134</v>
      </c>
      <c r="G139" s="40">
        <v>50.7</v>
      </c>
      <c r="H139" s="38" t="s">
        <v>134</v>
      </c>
      <c r="I139" s="39" t="s">
        <v>134</v>
      </c>
      <c r="J139" s="39" t="s">
        <v>134</v>
      </c>
      <c r="K139" s="41">
        <f>G139</f>
        <v>50.7</v>
      </c>
    </row>
    <row r="140" spans="1:11" x14ac:dyDescent="0.25">
      <c r="A140" s="42">
        <v>63</v>
      </c>
      <c r="B140" s="96" t="s">
        <v>97</v>
      </c>
      <c r="C140" s="44">
        <v>4</v>
      </c>
      <c r="D140" s="45">
        <v>15</v>
      </c>
      <c r="E140" s="45">
        <v>26.7</v>
      </c>
      <c r="F140" s="45">
        <v>46.2</v>
      </c>
      <c r="G140" s="46">
        <v>39.700000000000003</v>
      </c>
      <c r="H140" s="44">
        <v>10.9</v>
      </c>
      <c r="I140" s="45">
        <v>11.8</v>
      </c>
      <c r="J140" s="45">
        <v>19.5</v>
      </c>
      <c r="K140" s="47">
        <v>-6.5</v>
      </c>
    </row>
    <row r="141" spans="1:11" x14ac:dyDescent="0.25">
      <c r="A141" s="42"/>
      <c r="B141" s="48" t="s">
        <v>91</v>
      </c>
      <c r="C141" s="27">
        <v>4.0999999999999996</v>
      </c>
      <c r="D141" s="28">
        <v>14.7</v>
      </c>
      <c r="E141" s="28">
        <v>24.2</v>
      </c>
      <c r="F141" s="28">
        <v>36.799999999999997</v>
      </c>
      <c r="G141" s="29">
        <v>39.700000000000003</v>
      </c>
      <c r="H141" s="27">
        <v>10.5</v>
      </c>
      <c r="I141" s="28">
        <v>9.6</v>
      </c>
      <c r="J141" s="28">
        <v>12.6</v>
      </c>
      <c r="K141" s="30">
        <v>2.9</v>
      </c>
    </row>
    <row r="142" spans="1:11" x14ac:dyDescent="0.25">
      <c r="A142" s="68">
        <v>64</v>
      </c>
      <c r="B142" s="101" t="s">
        <v>98</v>
      </c>
      <c r="C142" s="51">
        <v>-2.2000000000000002</v>
      </c>
      <c r="D142" s="52">
        <v>-0.8</v>
      </c>
      <c r="E142" s="52">
        <v>-2.6</v>
      </c>
      <c r="F142" s="52">
        <v>-2.9</v>
      </c>
      <c r="G142" s="53">
        <v>-9</v>
      </c>
      <c r="H142" s="51">
        <v>1.4</v>
      </c>
      <c r="I142" s="52">
        <v>-1.8</v>
      </c>
      <c r="J142" s="52">
        <v>-0.3</v>
      </c>
      <c r="K142" s="54">
        <v>-6.1</v>
      </c>
    </row>
    <row r="143" spans="1:11" ht="15.75" thickBot="1" x14ac:dyDescent="0.3">
      <c r="A143" s="102"/>
      <c r="B143" s="103" t="s">
        <v>91</v>
      </c>
      <c r="C143" s="104">
        <v>-2.2000000000000002</v>
      </c>
      <c r="D143" s="105">
        <v>-0.8</v>
      </c>
      <c r="E143" s="105">
        <v>-2.6</v>
      </c>
      <c r="F143" s="105">
        <v>-2.9</v>
      </c>
      <c r="G143" s="106">
        <v>-9.1999999999999993</v>
      </c>
      <c r="H143" s="104">
        <v>1.4</v>
      </c>
      <c r="I143" s="105">
        <v>-1.8</v>
      </c>
      <c r="J143" s="105">
        <v>-0.4</v>
      </c>
      <c r="K143" s="107">
        <v>-6.3</v>
      </c>
    </row>
    <row r="144" spans="1:11" x14ac:dyDescent="0.25">
      <c r="A144" s="31"/>
      <c r="B144" s="108"/>
      <c r="C144" s="109"/>
      <c r="D144" s="109"/>
      <c r="E144" s="109"/>
      <c r="F144" s="109"/>
      <c r="G144" s="109"/>
      <c r="H144" s="109"/>
      <c r="I144" s="109"/>
      <c r="J144" s="109"/>
      <c r="K144" s="109"/>
    </row>
    <row r="145" spans="1:11" x14ac:dyDescent="0.25">
      <c r="A145" s="31"/>
      <c r="B145" s="108"/>
      <c r="C145" s="109"/>
      <c r="D145" s="109"/>
      <c r="E145" s="109"/>
      <c r="F145" s="109"/>
      <c r="G145" s="109"/>
      <c r="H145" s="109"/>
      <c r="I145" s="109"/>
      <c r="J145" s="109"/>
      <c r="K145" s="109"/>
    </row>
    <row r="146" spans="1:11" x14ac:dyDescent="0.25">
      <c r="A146" t="s">
        <v>99</v>
      </c>
      <c r="B146" s="110" t="s">
        <v>100</v>
      </c>
    </row>
    <row r="147" spans="1:11" x14ac:dyDescent="0.25">
      <c r="A147" t="s">
        <v>101</v>
      </c>
      <c r="B147" s="110" t="s">
        <v>102</v>
      </c>
    </row>
    <row r="148" spans="1:11" x14ac:dyDescent="0.25">
      <c r="A148" t="s">
        <v>103</v>
      </c>
      <c r="B148" s="110" t="s">
        <v>104</v>
      </c>
    </row>
    <row r="149" spans="1:11" x14ac:dyDescent="0.25">
      <c r="A149" t="s">
        <v>105</v>
      </c>
      <c r="B149" s="110" t="s">
        <v>106</v>
      </c>
    </row>
    <row r="150" spans="1:11" x14ac:dyDescent="0.25">
      <c r="B150" s="110"/>
    </row>
    <row r="151" spans="1:11" x14ac:dyDescent="0.25">
      <c r="A151" s="123" t="s">
        <v>107</v>
      </c>
      <c r="B151" s="123"/>
      <c r="C151" s="123"/>
      <c r="D151" s="123"/>
      <c r="E151" s="123"/>
      <c r="F151" s="123"/>
      <c r="G151" s="123"/>
      <c r="H151" s="123"/>
      <c r="I151" s="123"/>
      <c r="J151" s="123"/>
      <c r="K151" s="123"/>
    </row>
    <row r="152" spans="1:11" ht="31.15" customHeight="1" x14ac:dyDescent="0.25">
      <c r="A152" s="118" t="s">
        <v>108</v>
      </c>
      <c r="B152" s="118"/>
      <c r="C152" s="118"/>
      <c r="D152" s="118"/>
      <c r="E152" s="118"/>
      <c r="F152" s="118"/>
      <c r="G152" s="118"/>
      <c r="H152" s="118"/>
      <c r="I152" s="118"/>
      <c r="J152" s="118"/>
      <c r="K152" s="118"/>
    </row>
    <row r="153" spans="1:11" ht="43.15" customHeight="1" x14ac:dyDescent="0.25">
      <c r="A153" s="124" t="s">
        <v>109</v>
      </c>
      <c r="B153" s="124"/>
      <c r="C153" s="124"/>
      <c r="D153" s="124"/>
      <c r="E153" s="124"/>
      <c r="F153" s="124"/>
      <c r="G153" s="124"/>
      <c r="H153" s="124"/>
      <c r="I153" s="124"/>
      <c r="J153" s="124"/>
      <c r="K153" s="124"/>
    </row>
    <row r="154" spans="1:11" ht="45" customHeight="1" x14ac:dyDescent="0.25">
      <c r="A154" s="125" t="s">
        <v>110</v>
      </c>
      <c r="B154" s="125"/>
      <c r="C154" s="125"/>
      <c r="D154" s="125"/>
      <c r="E154" s="125"/>
      <c r="F154" s="125"/>
      <c r="G154" s="125"/>
      <c r="H154" s="125"/>
      <c r="I154" s="125"/>
      <c r="J154" s="125"/>
      <c r="K154" s="125"/>
    </row>
    <row r="155" spans="1:11" ht="29.45" customHeight="1" x14ac:dyDescent="0.25">
      <c r="A155" s="118" t="s">
        <v>133</v>
      </c>
      <c r="B155" s="118"/>
      <c r="C155" s="118"/>
      <c r="D155" s="118"/>
      <c r="E155" s="118"/>
      <c r="F155" s="118"/>
      <c r="G155" s="118"/>
      <c r="H155" s="118"/>
      <c r="I155" s="118"/>
      <c r="J155" s="118"/>
      <c r="K155" s="118"/>
    </row>
    <row r="156" spans="1:11" ht="28.9" customHeight="1" x14ac:dyDescent="0.25">
      <c r="A156" s="126" t="s">
        <v>112</v>
      </c>
      <c r="B156" s="126"/>
      <c r="C156" s="126"/>
      <c r="D156" s="126"/>
      <c r="E156" s="126"/>
      <c r="F156" s="126"/>
      <c r="G156" s="126"/>
      <c r="H156" s="126"/>
      <c r="I156" s="126"/>
      <c r="J156" s="126"/>
      <c r="K156" s="126"/>
    </row>
    <row r="157" spans="1:11" ht="27" customHeight="1" x14ac:dyDescent="0.25">
      <c r="A157" s="119" t="s">
        <v>113</v>
      </c>
      <c r="B157" s="119"/>
      <c r="C157" s="119"/>
      <c r="D157" s="119"/>
      <c r="E157" s="119"/>
      <c r="F157" s="119"/>
      <c r="G157" s="119"/>
      <c r="H157" s="119"/>
      <c r="I157" s="119"/>
      <c r="J157" s="119"/>
      <c r="K157" s="119"/>
    </row>
    <row r="158" spans="1:11" ht="28.5" customHeight="1" x14ac:dyDescent="0.25">
      <c r="A158" s="119" t="s">
        <v>114</v>
      </c>
      <c r="B158" s="119"/>
      <c r="C158" s="119"/>
      <c r="D158" s="119"/>
      <c r="E158" s="119"/>
      <c r="F158" s="119"/>
      <c r="G158" s="119"/>
      <c r="H158" s="119"/>
      <c r="I158" s="119"/>
      <c r="J158" s="119"/>
      <c r="K158" s="119"/>
    </row>
    <row r="159" spans="1:11" ht="45" customHeight="1" x14ac:dyDescent="0.25">
      <c r="A159" s="119" t="s">
        <v>115</v>
      </c>
      <c r="B159" s="119"/>
      <c r="C159" s="119"/>
      <c r="D159" s="119"/>
      <c r="E159" s="119"/>
      <c r="F159" s="119"/>
      <c r="G159" s="119"/>
      <c r="H159" s="119"/>
      <c r="I159" s="119"/>
      <c r="J159" s="119"/>
      <c r="K159" s="119"/>
    </row>
    <row r="160" spans="1:11" ht="28.15" customHeight="1" x14ac:dyDescent="0.25">
      <c r="A160" s="119" t="s">
        <v>116</v>
      </c>
      <c r="B160" s="119"/>
      <c r="C160" s="119"/>
      <c r="D160" s="119"/>
      <c r="E160" s="119"/>
      <c r="F160" s="119"/>
      <c r="G160" s="119"/>
      <c r="H160" s="119"/>
      <c r="I160" s="119"/>
      <c r="J160" s="119"/>
      <c r="K160" s="119"/>
    </row>
    <row r="161" spans="1:11" ht="45" customHeight="1" x14ac:dyDescent="0.25">
      <c r="A161" s="119" t="s">
        <v>117</v>
      </c>
      <c r="B161" s="119"/>
      <c r="C161" s="119"/>
      <c r="D161" s="119"/>
      <c r="E161" s="119"/>
      <c r="F161" s="119"/>
      <c r="G161" s="119"/>
      <c r="H161" s="119"/>
      <c r="I161" s="119"/>
      <c r="J161" s="119"/>
      <c r="K161" s="119"/>
    </row>
    <row r="162" spans="1:11" ht="30" customHeight="1" x14ac:dyDescent="0.25">
      <c r="A162" s="122" t="s">
        <v>118</v>
      </c>
      <c r="B162" s="122"/>
      <c r="C162" s="122"/>
      <c r="D162" s="122"/>
      <c r="E162" s="122"/>
      <c r="F162" s="122"/>
      <c r="G162" s="122"/>
      <c r="H162" s="122"/>
      <c r="I162" s="122"/>
      <c r="J162" s="122"/>
      <c r="K162" s="122"/>
    </row>
    <row r="163" spans="1:11" ht="43.5" customHeight="1" x14ac:dyDescent="0.25">
      <c r="A163" s="118" t="s">
        <v>119</v>
      </c>
      <c r="B163" s="118"/>
      <c r="C163" s="118"/>
      <c r="D163" s="118"/>
      <c r="E163" s="118"/>
      <c r="F163" s="118"/>
      <c r="G163" s="118"/>
      <c r="H163" s="118"/>
      <c r="I163" s="118"/>
      <c r="J163" s="118"/>
      <c r="K163" s="118"/>
    </row>
    <row r="164" spans="1:11" ht="43.5" customHeight="1" x14ac:dyDescent="0.25">
      <c r="A164" s="118" t="s">
        <v>120</v>
      </c>
      <c r="B164" s="118"/>
      <c r="C164" s="118"/>
      <c r="D164" s="118"/>
      <c r="E164" s="118"/>
      <c r="F164" s="118"/>
      <c r="G164" s="118"/>
      <c r="H164" s="118"/>
      <c r="I164" s="118"/>
      <c r="J164" s="118"/>
      <c r="K164" s="118"/>
    </row>
    <row r="165" spans="1:11" ht="28.15" customHeight="1" x14ac:dyDescent="0.25">
      <c r="A165" s="119" t="s">
        <v>121</v>
      </c>
      <c r="B165" s="119"/>
      <c r="C165" s="119"/>
      <c r="D165" s="119"/>
      <c r="E165" s="119"/>
      <c r="F165" s="119"/>
      <c r="G165" s="119"/>
      <c r="H165" s="119"/>
      <c r="I165" s="119"/>
      <c r="J165" s="119"/>
      <c r="K165" s="119"/>
    </row>
    <row r="166" spans="1:11" ht="58.9" customHeight="1" x14ac:dyDescent="0.25">
      <c r="A166" s="118" t="s">
        <v>122</v>
      </c>
      <c r="B166" s="118"/>
      <c r="C166" s="118"/>
      <c r="D166" s="118"/>
      <c r="E166" s="118"/>
      <c r="F166" s="118"/>
      <c r="G166" s="118"/>
      <c r="H166" s="118"/>
      <c r="I166" s="118"/>
      <c r="J166" s="118"/>
      <c r="K166" s="118"/>
    </row>
    <row r="167" spans="1:11" x14ac:dyDescent="0.25">
      <c r="A167" s="85"/>
      <c r="B167" s="111"/>
    </row>
    <row r="168" spans="1:11" x14ac:dyDescent="0.25">
      <c r="A168" t="s">
        <v>124</v>
      </c>
    </row>
    <row r="169" spans="1:11" x14ac:dyDescent="0.25">
      <c r="A169" t="s">
        <v>125</v>
      </c>
    </row>
    <row r="170" spans="1:11" x14ac:dyDescent="0.25">
      <c r="B170" s="111"/>
    </row>
    <row r="171" spans="1:11" x14ac:dyDescent="0.25">
      <c r="A171" s="115"/>
      <c r="B171" s="111"/>
    </row>
    <row r="172" spans="1:11" x14ac:dyDescent="0.25">
      <c r="A172" s="115"/>
      <c r="B172" s="111"/>
    </row>
    <row r="173" spans="1:11" x14ac:dyDescent="0.25">
      <c r="A173" s="115"/>
      <c r="B173" s="111"/>
    </row>
    <row r="174" spans="1:11" x14ac:dyDescent="0.25">
      <c r="A174" s="116"/>
      <c r="B174" s="111"/>
    </row>
    <row r="175" spans="1:11" x14ac:dyDescent="0.25">
      <c r="A175" s="116"/>
      <c r="B175" s="111"/>
    </row>
    <row r="176" spans="1:11" x14ac:dyDescent="0.25">
      <c r="A176" s="115"/>
      <c r="B176" s="111"/>
    </row>
    <row r="177" spans="1:2" x14ac:dyDescent="0.25">
      <c r="A177" s="85"/>
      <c r="B177" s="111"/>
    </row>
    <row r="180" spans="1:2" x14ac:dyDescent="0.25">
      <c r="A180" s="117"/>
    </row>
    <row r="182" spans="1:2" ht="13.9" customHeight="1" x14ac:dyDescent="0.25">
      <c r="A182" t="s">
        <v>124</v>
      </c>
    </row>
    <row r="183" spans="1:2" ht="6" customHeight="1" x14ac:dyDescent="0.25"/>
    <row r="184" spans="1:2" x14ac:dyDescent="0.25">
      <c r="A184" t="s">
        <v>125</v>
      </c>
    </row>
    <row r="186" spans="1:2" x14ac:dyDescent="0.25">
      <c r="A186" s="112"/>
    </row>
    <row r="187" spans="1:2" x14ac:dyDescent="0.25">
      <c r="A187" s="112"/>
    </row>
    <row r="188" spans="1:2" x14ac:dyDescent="0.25">
      <c r="A188" s="112"/>
    </row>
  </sheetData>
  <mergeCells count="21">
    <mergeCell ref="A158:K158"/>
    <mergeCell ref="A157:K157"/>
    <mergeCell ref="A2:K2"/>
    <mergeCell ref="A3:K3"/>
    <mergeCell ref="A4:J4"/>
    <mergeCell ref="C5:G5"/>
    <mergeCell ref="H5:K5"/>
    <mergeCell ref="A151:K151"/>
    <mergeCell ref="A152:K152"/>
    <mergeCell ref="A153:K153"/>
    <mergeCell ref="A154:K154"/>
    <mergeCell ref="A155:K155"/>
    <mergeCell ref="A156:K156"/>
    <mergeCell ref="A165:K165"/>
    <mergeCell ref="A166:K166"/>
    <mergeCell ref="A159:K159"/>
    <mergeCell ref="A160:K160"/>
    <mergeCell ref="A161:K161"/>
    <mergeCell ref="A162:K162"/>
    <mergeCell ref="A163:K163"/>
    <mergeCell ref="A164:K164"/>
  </mergeCells>
  <hyperlinks>
    <hyperlink ref="A166:K166" r:id="rId1" display="15. The Emergency Rental Assistance program, initially established by the CRRSA Act, and the Homeowner Assistance program, initially established by the ARPA, provide assistance for home expenses including including rental arrears and delinquent mortgage payments resulting from the pandemic. For more information, see How are federal programs to assist renters and homeowners during the COVID-19 pandemic recorded in the NIPAs?. For the first quarter of 2021, includes payments from the Emergency Rental Assistance program to provide assistance to pay for rental, mortgage, and utility arrears resulting from the COVID-19 pandemic. " xr:uid="{214E3FBC-D2A7-405B-AD51-509EAE47C91A}"/>
    <hyperlink ref="A156" r:id="rId2" display="5. Unemployment insurance benefits were expanded through several programs that were initially established through the CARES Act. For more information, see How will the expansion of unemployment benefits in response to the COVID-19 pandemic be recorded in the NIPAs?" xr:uid="{56C7AE60-C877-4812-9BCC-74F34ED6FC3E}"/>
    <hyperlink ref="A155:K155" r:id="rId3" display="4. Economic impact payments, initially established by the CARES Act, provide direct payments to individuals. For more information, see &quot;How are federal economic impact payments to support individuals during the COVID-19 pandemic recorded in the NIPAs?&quot;." xr:uid="{3D8BD764-50DC-4B5A-AA62-038040F181C6}"/>
    <hyperlink ref="A153:K153" r:id="rId4" display="3. The Paycheck Protection Program, initially established by the CARES Act, provides forgivable loans to help small businesses and nonprofit institutions make payroll and cover other expenses. It also provides funding to reimburse private lending institutions for the costs of administering these loans. For more information, see How does the Paycheck Protection Program impact the national income and product accounts (NIPAs)?" xr:uid="{6F719B2B-1538-48E0-A6C9-564CD4BB0AE7}"/>
    <hyperlink ref="A152:K152" r:id="rId5" display="2. Interest payments due on certain categories of federally-held student loans were initially suspended by the CARES Act. For more information, see &quot;How does the federal response to the COVID-19 pandemic affect BEA's estimate of personal interest payments?&quot;." xr:uid="{BC14F3B0-A4B3-42D3-8F00-232691CD2692}"/>
    <hyperlink ref="A163:K163" r:id="rId6" display="12. Economic Injury Disaster Loans provide economic relief to small businesses and nonprofit organizations experiencing a temporary loss of revenue. The loans can be used to cover a wide array of working capital needs and normal operating expenses. For more information, see How is the COVID-19 Economic Injury Disaster Loan program (EIDL) recorded in the NIPAs?" xr:uid="{86C80162-8162-4627-91C8-604855B1AEE3}"/>
    <hyperlink ref="A164:K164" r:id="rId7" display="13. The Restaurant Revitalization Fund provides emergency assistance to bars, restaurants, and other food and beverage-related businesses. The program compensates owners for the decline in revenue due to the COVID-19 pandemic. For more information, see How does the Restaurant Revitalization Fund impact the NIPAs?" xr:uid="{325C8451-9475-45C1-BE6C-90F87BEA82D6}"/>
  </hyperlinks>
  <pageMargins left="0.7" right="0.7" top="0.75" bottom="0.75" header="0.3" footer="0.3"/>
  <pageSetup paperSize="5" orientation="portrait" horizontalDpi="1200" verticalDpi="1200" r:id="rId8"/>
  <customProperties>
    <customPr name="SourceTableID" r:id="rId9"/>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2022 Annual Update Quarters</vt:lpstr>
      <vt:lpstr>2022 Annual Update Annuals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Crawford</dc:creator>
  <cp:lastModifiedBy>Stephanie McCulla</cp:lastModifiedBy>
  <dcterms:created xsi:type="dcterms:W3CDTF">2022-09-09T13:32:18Z</dcterms:created>
  <dcterms:modified xsi:type="dcterms:W3CDTF">2022-10-05T16:12:49Z</dcterms:modified>
</cp:coreProperties>
</file>