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A:\Production\Current Estimate\Publication\"/>
    </mc:Choice>
  </mc:AlternateContent>
  <xr:revisionPtr revIDLastSave="0" documentId="8_{D31CA9C4-B525-4DAC-AD27-DD683FAFBAAE}" xr6:coauthVersionLast="47" xr6:coauthVersionMax="47" xr10:uidLastSave="{00000000-0000-0000-0000-000000000000}"/>
  <bookViews>
    <workbookView xWindow="-108" yWindow="-108" windowWidth="23256" windowHeight="12456" tabRatio="166" xr2:uid="{00000000-000D-0000-FFFF-FFFF00000000}"/>
  </bookViews>
  <sheets>
    <sheet name="Sheet1" sheetId="1" r:id="rId1"/>
  </sheets>
  <definedNames>
    <definedName name="_xlnm.Print_Area" localSheetId="0">Sheet1!$A$1:$G$250</definedName>
    <definedName name="_xlnm.Print_Titles" localSheetId="0">Sheet1!$5:$5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34" i="1" l="1"/>
  <c r="C237" i="1"/>
  <c r="C236" i="1"/>
  <c r="C240" i="1" l="1"/>
  <c r="C235" i="1"/>
  <c r="A128" i="1" l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2" i="1" s="1"/>
  <c r="A143" i="1" s="1"/>
  <c r="A144" i="1" s="1"/>
  <c r="A145" i="1" s="1"/>
  <c r="A148" i="1" s="1"/>
  <c r="A151" i="1" s="1"/>
  <c r="A154" i="1" s="1"/>
  <c r="A155" i="1" s="1"/>
  <c r="A159" i="1" s="1"/>
  <c r="A160" i="1" s="1"/>
  <c r="A161" i="1" s="1"/>
  <c r="A162" i="1" s="1"/>
  <c r="A163" i="1" s="1"/>
  <c r="A165" i="1" s="1"/>
  <c r="A166" i="1" s="1"/>
  <c r="A168" i="1" s="1"/>
  <c r="A169" i="1" s="1"/>
  <c r="A172" i="1" s="1"/>
  <c r="A173" i="1" s="1"/>
  <c r="A174" i="1" s="1"/>
  <c r="A181" i="1" s="1"/>
  <c r="A182" i="1" s="1"/>
  <c r="A183" i="1" s="1"/>
  <c r="A188" i="1" s="1"/>
  <c r="A194" i="1" s="1"/>
  <c r="A202" i="1" s="1"/>
  <c r="A203" i="1" s="1"/>
  <c r="A204" i="1" s="1"/>
  <c r="A205" i="1" s="1"/>
  <c r="A206" i="1" s="1"/>
  <c r="A212" i="1" s="1"/>
  <c r="A116" i="1"/>
  <c r="A117" i="1" s="1"/>
  <c r="A120" i="1" s="1"/>
  <c r="A123" i="1" s="1"/>
  <c r="A124" i="1" s="1"/>
  <c r="A125" i="1" s="1"/>
  <c r="A109" i="1"/>
  <c r="A110" i="1" s="1"/>
  <c r="A111" i="1" s="1"/>
  <c r="A112" i="1" s="1"/>
  <c r="A113" i="1" s="1"/>
  <c r="A114" i="1" s="1"/>
  <c r="A105" i="1"/>
  <c r="A106" i="1" s="1"/>
  <c r="A90" i="1"/>
  <c r="A91" i="1" s="1"/>
  <c r="A92" i="1" s="1"/>
  <c r="A93" i="1" s="1"/>
  <c r="A94" i="1" s="1"/>
  <c r="A95" i="1" s="1"/>
  <c r="A96" i="1" s="1"/>
  <c r="A97" i="1" s="1"/>
  <c r="A51" i="1"/>
  <c r="A52" i="1" s="1"/>
  <c r="A53" i="1" s="1"/>
  <c r="A54" i="1" s="1"/>
  <c r="A55" i="1" s="1"/>
  <c r="A56" i="1" s="1"/>
  <c r="A57" i="1" s="1"/>
  <c r="A58" i="1" s="1"/>
  <c r="A59" i="1" s="1"/>
  <c r="A63" i="1" s="1"/>
  <c r="A64" i="1" s="1"/>
  <c r="A66" i="1" s="1"/>
  <c r="A67" i="1" s="1"/>
  <c r="A68" i="1" s="1"/>
  <c r="A71" i="1" s="1"/>
  <c r="A74" i="1" s="1"/>
  <c r="A75" i="1" s="1"/>
  <c r="A76" i="1" s="1"/>
  <c r="A79" i="1" s="1"/>
  <c r="A80" i="1" s="1"/>
  <c r="A83" i="1" s="1"/>
  <c r="A84" i="1" s="1"/>
  <c r="A85" i="1" s="1"/>
  <c r="A86" i="1" s="1"/>
  <c r="A87" i="1" s="1"/>
  <c r="A88" i="1" s="1"/>
  <c r="A17" i="1"/>
  <c r="A18" i="1" s="1"/>
  <c r="A27" i="1" s="1"/>
  <c r="A28" i="1" s="1"/>
  <c r="A32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</calcChain>
</file>

<file path=xl/sharedStrings.xml><?xml version="1.0" encoding="utf-8"?>
<sst xmlns="http://schemas.openxmlformats.org/spreadsheetml/2006/main" count="471" uniqueCount="369">
  <si>
    <t>Health, gross output</t>
  </si>
  <si>
    <t>Nonprofit hospitals, gross output</t>
  </si>
  <si>
    <t>Nonprofit nursing homes, gross output</t>
  </si>
  <si>
    <t>Recreation services, gross output</t>
  </si>
  <si>
    <t>Education services, gross output</t>
  </si>
  <si>
    <t>Social services, gross output</t>
  </si>
  <si>
    <t>Professional advocacy, gross output</t>
  </si>
  <si>
    <t>Less: Receipts from sales of goods and services by nonprofit institutions</t>
  </si>
  <si>
    <t>Hospitals</t>
  </si>
  <si>
    <t>Nursing homes</t>
  </si>
  <si>
    <t>Addendum</t>
  </si>
  <si>
    <t>Total PCE services estimate</t>
  </si>
  <si>
    <t>Total PCE estimate</t>
  </si>
  <si>
    <t>Source: U.S. Bureau of Economic Analysis</t>
  </si>
  <si>
    <t>Housing and utilities</t>
  </si>
  <si>
    <t>Housing</t>
  </si>
  <si>
    <t>Water supply and sanitation</t>
  </si>
  <si>
    <t>Water supply and sewage maintenance</t>
  </si>
  <si>
    <t>Garbage and trash collection</t>
  </si>
  <si>
    <t>Health care</t>
  </si>
  <si>
    <t>Out-patient services</t>
  </si>
  <si>
    <t>Hospital and nursing homes services</t>
  </si>
  <si>
    <t>Proprietary hospitals</t>
  </si>
  <si>
    <t>Government hospitals</t>
  </si>
  <si>
    <t>Proprietary and government nursing homes</t>
  </si>
  <si>
    <t>Other recreational services</t>
  </si>
  <si>
    <t>Package tours</t>
  </si>
  <si>
    <t>Telecommunication services</t>
  </si>
  <si>
    <t>Cellular telephone services</t>
  </si>
  <si>
    <t>Internet access</t>
  </si>
  <si>
    <t>Professional and other services</t>
  </si>
  <si>
    <t>Legal services</t>
  </si>
  <si>
    <t>Land line, telephone services, local and long-distance charges</t>
  </si>
  <si>
    <t>Transportation services</t>
  </si>
  <si>
    <t>Gambling</t>
  </si>
  <si>
    <t>Food services and accommodations</t>
  </si>
  <si>
    <t>Financial services and insurance</t>
  </si>
  <si>
    <t>Education services</t>
  </si>
  <si>
    <t>Personal care and clothing services</t>
  </si>
  <si>
    <t>Social services and religious activities</t>
  </si>
  <si>
    <t>Household maintenance</t>
  </si>
  <si>
    <t>Net foreign travel</t>
  </si>
  <si>
    <t>Household utilities</t>
  </si>
  <si>
    <t>Nonprofit hospitals' services to households</t>
  </si>
  <si>
    <t>Nonprofit nursing homes' services to households</t>
  </si>
  <si>
    <t>Recreation services</t>
  </si>
  <si>
    <t>Audio-video, photographic, and information processing services</t>
  </si>
  <si>
    <t>Photo processing</t>
  </si>
  <si>
    <t>Photo studios</t>
  </si>
  <si>
    <t>Veterinary and other services for pets</t>
  </si>
  <si>
    <t>Maintenance and repair of recreational vehicles and sports equipment</t>
  </si>
  <si>
    <t xml:space="preserve">Communication </t>
  </si>
  <si>
    <t>Other services</t>
  </si>
  <si>
    <t>Postal and delivery services</t>
  </si>
  <si>
    <t>Accounting and other business services</t>
  </si>
  <si>
    <t>Labor organization dues</t>
  </si>
  <si>
    <t>Professional association dues</t>
  </si>
  <si>
    <t>Funeral and burial services</t>
  </si>
  <si>
    <t>Final consumption expenditures of nonprofit institutions serving households (NPISH)</t>
  </si>
  <si>
    <t>Religious organizations, gross output</t>
  </si>
  <si>
    <t>Social advocacy establishments, gross output</t>
  </si>
  <si>
    <t>Civic and social organizations, gross output</t>
  </si>
  <si>
    <t>Electricity and gas</t>
  </si>
  <si>
    <t>Membership clubs, sports centers, parks, theaters, and museums</t>
  </si>
  <si>
    <t>Outpatient services, gross output</t>
  </si>
  <si>
    <r>
      <t>First</t>
    </r>
    <r>
      <rPr>
        <sz val="10"/>
        <color indexed="17"/>
        <rFont val="Arial"/>
        <family val="2"/>
      </rPr>
      <t>-</t>
    </r>
    <r>
      <rPr>
        <sz val="10"/>
        <rFont val="Arial"/>
        <family val="2"/>
      </rPr>
      <t>class postal s</t>
    </r>
    <r>
      <rPr>
        <sz val="10"/>
        <color indexed="8"/>
        <rFont val="Arial"/>
        <family val="2"/>
      </rPr>
      <t>ervice (by U.S. Postal Service)</t>
    </r>
  </si>
  <si>
    <t xml:space="preserve">Paramedical services </t>
  </si>
  <si>
    <t>Home health care</t>
  </si>
  <si>
    <t>Medical laboratories</t>
  </si>
  <si>
    <t>Other professional medical services</t>
  </si>
  <si>
    <t>Specialty outpatient care facilities and health and allied services</t>
  </si>
  <si>
    <t>All other professional medical services</t>
  </si>
  <si>
    <t>Proprietary and government all other professional medical services</t>
  </si>
  <si>
    <t xml:space="preserve">Physician services </t>
  </si>
  <si>
    <t>Proprietary and government physician services</t>
  </si>
  <si>
    <t>82 percent</t>
  </si>
  <si>
    <t>25pct</t>
  </si>
  <si>
    <t>65 pct</t>
  </si>
  <si>
    <t>96 pct</t>
  </si>
  <si>
    <t>Motor vehicle services</t>
  </si>
  <si>
    <t>Other motor vehicle services</t>
  </si>
  <si>
    <t>Motor vehicle leasing</t>
  </si>
  <si>
    <t>Parking fees and tolls</t>
  </si>
  <si>
    <t>Public Transportation</t>
  </si>
  <si>
    <t>Membership clubs and participant sports centers</t>
  </si>
  <si>
    <t>Amusement parks, campgrounds, and related recreational services</t>
  </si>
  <si>
    <t>Admissions to specified spectator amusements</t>
  </si>
  <si>
    <t>Motion picture theaters</t>
  </si>
  <si>
    <r>
      <t xml:space="preserve">Live </t>
    </r>
    <r>
      <rPr>
        <sz val="10"/>
        <color indexed="8"/>
        <rFont val="Arial"/>
        <family val="2"/>
      </rPr>
      <t>e</t>
    </r>
    <r>
      <rPr>
        <sz val="10"/>
        <rFont val="Arial"/>
        <family val="2"/>
      </rPr>
      <t>ntertainment, excluding sports</t>
    </r>
  </si>
  <si>
    <t>Nonprofit establishments providing live entertainment, excluding sports, to households</t>
  </si>
  <si>
    <t>Museums and libraries</t>
  </si>
  <si>
    <t>Proprietary and government museums and libraries</t>
  </si>
  <si>
    <t>Lotteries</t>
  </si>
  <si>
    <t>Higher education</t>
  </si>
  <si>
    <t>Nursery, elementary, and secondary schools</t>
  </si>
  <si>
    <t>Elementary and secondary schools</t>
  </si>
  <si>
    <t>Day care and nursery schools</t>
  </si>
  <si>
    <t>Proprietary and public day care and nursery schools</t>
  </si>
  <si>
    <t>Nonprofit day care and nursery school services to households</t>
  </si>
  <si>
    <t>Commercial and vocational schools</t>
  </si>
  <si>
    <t>Personal care services</t>
  </si>
  <si>
    <t>Hairdressing salons and personal grooming establishments</t>
  </si>
  <si>
    <t>Miscellaneous personal care services</t>
  </si>
  <si>
    <t>Clothing and footwear services</t>
  </si>
  <si>
    <t>Repair and hire of footwear</t>
  </si>
  <si>
    <t>Child care</t>
  </si>
  <si>
    <t>Proprietary and public child care providers</t>
  </si>
  <si>
    <t>Nonprofit child care providers services to households</t>
  </si>
  <si>
    <t>Social Assistance</t>
  </si>
  <si>
    <t>Homes for the elderly</t>
  </si>
  <si>
    <t>Residential mental health and substance abuse</t>
  </si>
  <si>
    <t>Individual and family services</t>
  </si>
  <si>
    <t>Proprietary and public individual and family services</t>
  </si>
  <si>
    <t>Vocational rehabilitation services</t>
  </si>
  <si>
    <t>Proprietary and public vocational rehabilitation services</t>
  </si>
  <si>
    <t>Nonprofit vocational rehabilitation services to households</t>
  </si>
  <si>
    <t>Community food and housing/emergency/other relief services</t>
  </si>
  <si>
    <t>Proprietary and public community food and housing/emergency/other relief services</t>
  </si>
  <si>
    <r>
      <t>Other social assistance</t>
    </r>
    <r>
      <rPr>
        <sz val="10"/>
        <color indexed="8"/>
        <rFont val="Arial"/>
        <family val="2"/>
      </rPr>
      <t>, not elsewhere classified</t>
    </r>
  </si>
  <si>
    <t>Social advocacy and civic and social organizations</t>
  </si>
  <si>
    <t>Services of social advocacy establishments to households</t>
  </si>
  <si>
    <t>Civic and social organizations services to households</t>
  </si>
  <si>
    <t>All other Similar Organizations, excluding condo and homeowners associations services to households</t>
  </si>
  <si>
    <r>
      <t>Religious organizations</t>
    </r>
    <r>
      <rPr>
        <sz val="10"/>
        <color indexed="17"/>
        <rFont val="Arial"/>
        <family val="2"/>
      </rPr>
      <t xml:space="preserve">' </t>
    </r>
    <r>
      <rPr>
        <sz val="10"/>
        <rFont val="Arial"/>
        <family val="2"/>
      </rPr>
      <t>services to households</t>
    </r>
  </si>
  <si>
    <t>Foundations and grantmaking and giving services to households</t>
  </si>
  <si>
    <t>Domestic services</t>
  </si>
  <si>
    <t>Other household services</t>
  </si>
  <si>
    <t>Nonprofit other recreational services, gross output</t>
  </si>
  <si>
    <t>Nonprofit elementary and high schools, gross output</t>
  </si>
  <si>
    <t>Nonprofit day care and nursery schools, gross output</t>
  </si>
  <si>
    <t>Nonprofit higher education schools, colleges and universities, gross output</t>
  </si>
  <si>
    <t>Nonprofit commercial and vocational schools, gross output</t>
  </si>
  <si>
    <t>Research, gross output</t>
  </si>
  <si>
    <t>Nonprofit child care providers, gross output</t>
  </si>
  <si>
    <t>Nonprofit homes for the elderly, gross output</t>
  </si>
  <si>
    <t>Nonprofit residential mental health and substance abuse services, gross output</t>
  </si>
  <si>
    <t>Nonprofit vocational rehabilitation services, gross output</t>
  </si>
  <si>
    <t>Nonprofit other residential care facilities, gross output</t>
  </si>
  <si>
    <t>Foundations and grantmaking and giving organizations, gross output</t>
  </si>
  <si>
    <t>Labor organizations, gross output</t>
  </si>
  <si>
    <t>Political organizations, gross output</t>
  </si>
  <si>
    <t>Professional associations, gross output</t>
  </si>
  <si>
    <t>All other similar organizations, excluding condo and homeowners associations, gross output</t>
  </si>
  <si>
    <t>Nonprofit legal services, gross output</t>
  </si>
  <si>
    <t>41 pct</t>
  </si>
  <si>
    <t>51 pct</t>
  </si>
  <si>
    <t>58 pct</t>
  </si>
  <si>
    <t>61 pct</t>
  </si>
  <si>
    <t>25 pct</t>
  </si>
  <si>
    <t>69 pct</t>
  </si>
  <si>
    <t>31 pct</t>
  </si>
  <si>
    <t>52 pct</t>
  </si>
  <si>
    <t>33 pct</t>
  </si>
  <si>
    <t>66 pct</t>
  </si>
  <si>
    <t>70 pct</t>
  </si>
  <si>
    <t>30 pct</t>
  </si>
  <si>
    <t>Total gross output of nonprofit institutions</t>
  </si>
  <si>
    <t>Less: receipts from sales by nonprofit institutions</t>
  </si>
  <si>
    <t>Major Aggregates</t>
  </si>
  <si>
    <t>Percentage share of QSS-based estimate to:</t>
  </si>
  <si>
    <t>Total household consumption expenditures (HCE) for services</t>
  </si>
  <si>
    <t>Total nonprofit institutions serving households (Net NPISH)</t>
  </si>
  <si>
    <t>Household consumption expenditures-HCE (for services)</t>
  </si>
  <si>
    <t>Refer to corresponding nonprofit services to households components under the HCE sector above.</t>
  </si>
  <si>
    <t>GDP</t>
  </si>
  <si>
    <t>Private fixed investment in software</t>
  </si>
  <si>
    <t>Total PCE services (HCE+Net NPISH) estimate based on QSS</t>
  </si>
  <si>
    <t>Total HCE for services estimate based on QSS</t>
  </si>
  <si>
    <t>Total gross output of nonprofit institutions estimate based on QSS</t>
  </si>
  <si>
    <t>Impact of QSS data on PCE Estimates</t>
  </si>
  <si>
    <t>Total PCE</t>
  </si>
  <si>
    <t>Total PCE services</t>
  </si>
  <si>
    <t>Total HCE for services</t>
  </si>
  <si>
    <t>Impact of QSS data on NIPA estimates (PCE and private fixed investment in software[pt])</t>
  </si>
  <si>
    <t>Percentage share of QSS-based NIPA estimate to GDP</t>
  </si>
  <si>
    <t>PCE Category</t>
  </si>
  <si>
    <t>Financial services</t>
  </si>
  <si>
    <t>Financial service charges, fees, and commissions</t>
  </si>
  <si>
    <t>Services</t>
  </si>
  <si>
    <t>Gross output of nonprofit institutions</t>
  </si>
  <si>
    <t>Ground transportation</t>
  </si>
  <si>
    <t>Railway transportation</t>
  </si>
  <si>
    <t>Road transportation</t>
  </si>
  <si>
    <t>Intercity buses</t>
  </si>
  <si>
    <t>Intracity mass transit</t>
  </si>
  <si>
    <t>Other road transportation</t>
  </si>
  <si>
    <t>Air transportation</t>
  </si>
  <si>
    <t>Water transportation</t>
  </si>
  <si>
    <t>Proprietary and public commercial and vocational schools</t>
  </si>
  <si>
    <t>Nonprofit commercial and vocational schools services to households</t>
  </si>
  <si>
    <t>NIPA Table 2.4.5U Line #</t>
  </si>
  <si>
    <t xml:space="preserve">562, Waste management and remediation services </t>
  </si>
  <si>
    <t>6211, Offices of physicians</t>
  </si>
  <si>
    <t>6214E, Tax-exempt Outpatient care centers</t>
  </si>
  <si>
    <t>6214, Outpatient care centers</t>
  </si>
  <si>
    <t>621T, Taxable Ambulatory health care services</t>
  </si>
  <si>
    <t>6216T, Taxable Home health care services</t>
  </si>
  <si>
    <t>6216E, Tax-exempt Home health care services</t>
  </si>
  <si>
    <t>621E, Tax-exempt Ambulatory health care services</t>
  </si>
  <si>
    <t>6212, Offices of dentists</t>
  </si>
  <si>
    <t>6215, Medical and diagnostic laboratories</t>
  </si>
  <si>
    <t>Full QSS (NAICS code, description)</t>
  </si>
  <si>
    <t>Extrapolation with QSS seasonally adjusted (BEA) total revenue.</t>
  </si>
  <si>
    <t>6214T, Taxable Outpatient care centers</t>
  </si>
  <si>
    <t>6219T, Taxable Other ambulatory health care services</t>
  </si>
  <si>
    <t>6219, Other ambulatory health care services</t>
  </si>
  <si>
    <t>6219E, Tax-exempt Other ambulatory health care services</t>
  </si>
  <si>
    <t>622T, Taxable Hospitals</t>
  </si>
  <si>
    <t>622E, Tax-exempt Hospitals</t>
  </si>
  <si>
    <t>623E, Tax-exempt Nursing and residential care facilities</t>
  </si>
  <si>
    <t>623T, Taxable Nursing and residential care facilities</t>
  </si>
  <si>
    <t>485, Transit and ground passenger transportation</t>
  </si>
  <si>
    <t>48511, Urban transit systems</t>
  </si>
  <si>
    <t>8111, Automotive repair and maintenance</t>
  </si>
  <si>
    <t>48521, Interurban and rural bus transportation</t>
  </si>
  <si>
    <t>4853, Taxi and limousine service</t>
  </si>
  <si>
    <t>48551, Charter bus industry</t>
  </si>
  <si>
    <t>48599, Other transit and ground transportation</t>
  </si>
  <si>
    <t>487, Scenic and sightseeing transportation</t>
  </si>
  <si>
    <t>483, Water transportation</t>
  </si>
  <si>
    <t>487, Scenic and sightseeing transporation</t>
  </si>
  <si>
    <t>712, Museums, historical sites, and similar institutions</t>
  </si>
  <si>
    <t>8112, Electronic and precision equipmnet repair and maintenance</t>
  </si>
  <si>
    <t>5615, Travel arrangement and reservation services</t>
  </si>
  <si>
    <t>5239, Other financial investment activities</t>
  </si>
  <si>
    <t>5172, Wireless  telecommunications carriers (except satellite)</t>
  </si>
  <si>
    <t>492, Couriers and messengers</t>
  </si>
  <si>
    <t>5411, Legal services</t>
  </si>
  <si>
    <t>813, Religious, grantmaking, civic, professional, and similar organizations</t>
  </si>
  <si>
    <t>812, Personal and laundry services</t>
  </si>
  <si>
    <t>8122, Death care services</t>
  </si>
  <si>
    <t>8121, Personal care services</t>
  </si>
  <si>
    <t>8129, Other personal services</t>
  </si>
  <si>
    <t>8123, Drycleaning and laundry services</t>
  </si>
  <si>
    <t>624, Social assistance</t>
  </si>
  <si>
    <t>484, Truck transportation</t>
  </si>
  <si>
    <t>493, Warehousing and storage</t>
  </si>
  <si>
    <t>8114, Personal and household goods repair and maintenance</t>
  </si>
  <si>
    <t xml:space="preserve">Extrapolation with QSS seasonally adjusted (BEA) tax-exempt revenue. </t>
  </si>
  <si>
    <t>Extrapolation with QSS seasonally adjusted (BEA) total admissions revenue.</t>
  </si>
  <si>
    <t>Extrapolation with QSS seasonally adjusted (BEA) taxable revenue.</t>
  </si>
  <si>
    <t>Extrapolation with QSS seasonally adjusted (BEA) taxable admissions revenue.</t>
  </si>
  <si>
    <t>Extrapolation with QSS seasonally adjusted (BEA) tax-exempt revenue.</t>
  </si>
  <si>
    <t>Extrapolation with QSS seasonally adjusted (BEA) all other operating revenue.</t>
  </si>
  <si>
    <t>Extrapolation with QSS seasonally adjusted (BEA)  total revenue.</t>
  </si>
  <si>
    <t>Extrapolation with QSS seasonally adjusted (BEA)  tax-exempt revenue</t>
  </si>
  <si>
    <t xml:space="preserve">Extrapolation with QSS seasonally adjusted (BEA)  tax-exempt expenses. </t>
  </si>
  <si>
    <t>Extrapolation with QSS seasonally adjusted (BEA) tax-exempt expenses.</t>
  </si>
  <si>
    <t xml:space="preserve">Extrapolation with QSS seasonally adjusted (BEA) tax-exempt expenses. </t>
  </si>
  <si>
    <t>Extrapolation with QSS seasonally adjusted (BEA)  tax-exempt expenses.</t>
  </si>
  <si>
    <t>5171HHD, Wired telecommunications carriers, household revenue</t>
  </si>
  <si>
    <t>7139T, Taxable Other amusement and recreation industries</t>
  </si>
  <si>
    <t>7139E, Tax-exempt Other amusement and recreation industries</t>
  </si>
  <si>
    <t>7131Adm, Amusement parks and arcades, admissions revenue</t>
  </si>
  <si>
    <t>712E, Tax-exempt Museums, historical sites, and similar institutions</t>
  </si>
  <si>
    <r>
      <t xml:space="preserve">Methodology for Calculating Quarterly PCE Estimates </t>
    </r>
    <r>
      <rPr>
        <b/>
        <sz val="9"/>
        <rFont val="Arial"/>
        <family val="2"/>
      </rPr>
      <t>Note - Advance Services data are incorporated into the "second" PCE quarterly estimates; QSS data are incorporated into the "third" PCE quarterly estimates</t>
    </r>
  </si>
  <si>
    <r>
      <t xml:space="preserve">Advance Services Report (NAICS code, description) </t>
    </r>
    <r>
      <rPr>
        <b/>
        <sz val="9"/>
        <rFont val="Arial"/>
        <family val="2"/>
      </rPr>
      <t>Note- Advance Services data are used during the second estimate to extrapolate the corresponding code found under Full QSS</t>
    </r>
  </si>
  <si>
    <t xml:space="preserve">Use of the Census Bureau's Advance Services Report and Quarterly Services Survey (QSS) in BEA's Personal Consumption Expenditures (PCE) Estimates  </t>
  </si>
  <si>
    <t>7112Adm, Spectator sports, admissions revenue</t>
  </si>
  <si>
    <t>7111E, Tax-exempt Performing arts companies</t>
  </si>
  <si>
    <t>7111TAdm, Taxable Performing arts companies, admissions revenue</t>
  </si>
  <si>
    <t>7132, Gambling industries</t>
  </si>
  <si>
    <t>7112Other, Spectator sports, all other operating revenue</t>
  </si>
  <si>
    <t>Extrapolation based on QSS seasonally adjusted (Census) total revenue.</t>
  </si>
  <si>
    <t>6244T, Taxable Child day care services</t>
  </si>
  <si>
    <t>5171, Wired telecommunications carriers</t>
  </si>
  <si>
    <t>The sum of quarterly PCE for cable television, local telephone, long-distance telephone, and Internet service providers is extrapolated by the seasonally adjusted (BEA) sum of quarterly QSS revenue data for wired telecommunications.</t>
  </si>
  <si>
    <t>5171,Wired telecommunications carriers</t>
  </si>
  <si>
    <t>5171HHD,Wired telecommunications carriers, household revenue</t>
  </si>
  <si>
    <t>6244E, Tax-exempt Child day care services</t>
  </si>
  <si>
    <t>61T, Taxable Education services</t>
  </si>
  <si>
    <t>61E, Tax-exempt Education services</t>
  </si>
  <si>
    <t>6241T, Taxable Individual and family services</t>
  </si>
  <si>
    <t>6241E, Tax-exempt Individual and family services</t>
  </si>
  <si>
    <t>6243T, Taxable Vocational rehabilitation services</t>
  </si>
  <si>
    <t>6243E, Tax-exempt Vocational rehabilitation services</t>
  </si>
  <si>
    <t>6242T, Taxable Community food and housing, and emergency and other relief services</t>
  </si>
  <si>
    <t>6242E, Tax-exempt Community food and housing, and emergency and other relief services</t>
  </si>
  <si>
    <t>6214Eexp, Tax-exempt Outpatient care centers, expenses</t>
  </si>
  <si>
    <t>6216Eexp, Tax-exempt Home health care services, expenses</t>
  </si>
  <si>
    <t>6219Eexp, Tax-exempt Other ambulatory health care services, expenses</t>
  </si>
  <si>
    <t>622Eexp, Tax-exempt Hospitals, expenses</t>
  </si>
  <si>
    <t>623Eexp, Tax-exempt Nursing and residential care facilities, expenses</t>
  </si>
  <si>
    <t>7139Eexp, Tax-exempt Other amusement and recreation industries, expenses</t>
  </si>
  <si>
    <t>7111Eexp, Tax-exempt Performing arts companies, expenses</t>
  </si>
  <si>
    <t>712Eexp, Tax-exempt Museums, historical sites, and similar institutions, expenses</t>
  </si>
  <si>
    <t>6244Eexp, Tax-exempt Child day care services, expenses</t>
  </si>
  <si>
    <t>61Eexp, Tax-exempt Education services, expenses</t>
  </si>
  <si>
    <t>6241Eexp, Tax-exempt Individual and family services, expenses</t>
  </si>
  <si>
    <t>6243Eexp, Tax-exempt Vocational rehabilitation services, expenses</t>
  </si>
  <si>
    <t>6242Eexp, Tax-exempt Community food and housing, and emergency and other relief services, expenses</t>
  </si>
  <si>
    <t>813Eexp, Tax-exempt Religious, grantmaking, civic, professional, and similar organizations, expenses</t>
  </si>
  <si>
    <t>813exp, Tax-exempt Religious, grantmaking, civic, professional, and similar organizations, expenses</t>
  </si>
  <si>
    <t>Extrapolation with QSS seasonally adjusted (BEA) total revenue. (Note - PCE for public urban transit systems will continue to be extrapolated using seasonally adjusted American Public Transportation Association unlinked passenger trips data times the CPI)</t>
  </si>
  <si>
    <t>6213T, Offices of other health practitioners</t>
  </si>
  <si>
    <t>Extrapolation with QSS not-seasonally adjusted total revenue.</t>
  </si>
  <si>
    <t>Extrapolation with QSS not-seasonally adjusted taxable revenue.</t>
  </si>
  <si>
    <t xml:space="preserve">Extrapolation with QSS not-seasonally adjusted tax-exempt expenses. </t>
  </si>
  <si>
    <t>Video and audio streaming and rental</t>
  </si>
  <si>
    <t>Weighted extrapolation with QSS seasonally adjusted (4853, 48551, and 48599 by BEA; 487 by Census) total revenue.</t>
  </si>
  <si>
    <t>Extrapolation with QSS seasonally adjusted (Census) total revenue. NOTE: For second estimate, QSS is seasonally adjusted by BEA.</t>
  </si>
  <si>
    <t>Extrapolation with QSS seasonally adjusted (Census) total revenue.  NOTE: for second estimate, QSS is seasonally adjusted by BEA.</t>
  </si>
  <si>
    <t>Extrapolation with QSS seasonally adjusted (Census) total revenue.  NOTE: For second estimate, QSS is seasonally adjusted by BEA.</t>
  </si>
  <si>
    <r>
      <t>Extrapolation with QSS seasonally adjusted (Census) total revenue data.</t>
    </r>
    <r>
      <rPr>
        <i/>
        <sz val="10"/>
        <rFont val="Arial"/>
        <family val="2"/>
      </rPr>
      <t xml:space="preserve"> </t>
    </r>
    <r>
      <rPr>
        <sz val="10"/>
        <rFont val="Arial"/>
        <family val="2"/>
      </rPr>
      <t>NOTE: For second estimate, QSS is seasonally adjusted by BEA.</t>
    </r>
  </si>
  <si>
    <t>Extrapolation with QSS seasonally adjusted (Census) taxable revenue.  NOTE: For second estimate, QSS is seasonally adjusted by BEA.</t>
  </si>
  <si>
    <t>Extrapolation with QSS seasonally adjusted (Census) tax-exempt revenue.  NOTE: For second estimate, QSS is seasonally adjusted by BEA.</t>
  </si>
  <si>
    <t>Weighted extrapolation with QSS seasonally adjusted (Census) taxable revenue.  NOTE: For second estimate, QSS is seasonally adjusted by BEA.</t>
  </si>
  <si>
    <t>Weighted extrapolation with QSS seasonally adjusted (Census) 6214 taxable revenue and not-seasonally adjusted 6219 taxable revenue. NOTE: For second estimate, QSS is seasonally adjusted by BEA.</t>
  </si>
  <si>
    <t>Weighted extrapolation with QSS seasonally adjusted (Census) 6214 tax-exempt revenue and not-seasonally adjusted 6219 tax-exempt revenue.  NOTE: For second estimate, QSS is seasonally adjusted by BEA.</t>
  </si>
  <si>
    <t xml:space="preserve">Extrapolation of PCE for casino gambling except casino hotels with QSS seasonally adjusted (Census)  total revenue for gambling industries. (Note - PCE for casino hotels will continue to be extrapolated by monthly total gaming receipts data from various state gaming commissions.) </t>
  </si>
  <si>
    <t>Extrapolation with QSS seasonally adjusted (Census) taxable revenue.</t>
  </si>
  <si>
    <t>Extrapolation with QSS seasonally adjusted (Census) total revenue data.</t>
  </si>
  <si>
    <t>Extrapolation with QSS seasonally adjusted (Census) tax-exempt revenue.</t>
  </si>
  <si>
    <t>Extrapolation with QSS seasonally adjusted (Census) total revenue.</t>
  </si>
  <si>
    <t>Extrapolation with QSS seasonally adjusted (Census) total revenue. NOTE: for second estimate, QSS is seasonally adjusted by BEA.</t>
  </si>
  <si>
    <t>Weighted extrapolation with QSS seasonally adjusted (Census) total revenue for 8114 and not-seasonally adjusted total revene for 8112.</t>
  </si>
  <si>
    <t>Weighted extrapolation with QSS seasonally adjusted (484 by Census; 493 by BEA) total revenue. NOTE: For second estimate, QSS  is seasonally adjusted by BEA.</t>
  </si>
  <si>
    <t>Weighted extrapolation with QSS seasonally adjusted (Census) total revenue.</t>
  </si>
  <si>
    <t>8112, Electronic and precision equipment repair and maintenance</t>
  </si>
  <si>
    <t>Accommodations</t>
  </si>
  <si>
    <t>Hotels and motels</t>
  </si>
  <si>
    <t>721 Accommodation</t>
  </si>
  <si>
    <t>7211 Traveler accommodation</t>
  </si>
  <si>
    <t>283, 284</t>
  </si>
  <si>
    <t>Employment agency services</t>
  </si>
  <si>
    <t>5613 Employment services</t>
  </si>
  <si>
    <r>
      <t xml:space="preserve">2017             </t>
    </r>
    <r>
      <rPr>
        <b/>
        <sz val="9"/>
        <rFont val="Arial"/>
        <family val="2"/>
      </rPr>
      <t>(in millions of dollars)</t>
    </r>
  </si>
  <si>
    <t xml:space="preserve">3,759
</t>
  </si>
  <si>
    <t xml:space="preserve">17,835 
</t>
  </si>
  <si>
    <t xml:space="preserve">7,823
</t>
  </si>
  <si>
    <t xml:space="preserve">Nonprofit community food and housing / emergency / other relief services, gross output </t>
  </si>
  <si>
    <t xml:space="preserve">Nonprofit individual and family services, gross output </t>
  </si>
  <si>
    <t xml:space="preserve">Nonprofit museums and libraries, gross output </t>
  </si>
  <si>
    <t xml:space="preserve">Nonprofit live entertainment, excluding sports, gross output </t>
  </si>
  <si>
    <t xml:space="preserve">Nonprofit membership clubs and participant sports centers, gross output </t>
  </si>
  <si>
    <t xml:space="preserve">Nonprofit all other professional medical services, gross output </t>
  </si>
  <si>
    <r>
      <t>Nonprofit home health care, gross output</t>
    </r>
    <r>
      <rPr>
        <sz val="18"/>
        <rFont val="Arial"/>
        <family val="2"/>
      </rPr>
      <t xml:space="preserve"> </t>
    </r>
  </si>
  <si>
    <t xml:space="preserve">Nonprofit physicians, gross output </t>
  </si>
  <si>
    <t xml:space="preserve">Repair of household appliances </t>
  </si>
  <si>
    <r>
      <t>Repair of furniture, furnishings</t>
    </r>
    <r>
      <rPr>
        <sz val="10"/>
        <color indexed="17"/>
        <rFont val="Arial"/>
        <family val="2"/>
      </rPr>
      <t>,</t>
    </r>
    <r>
      <rPr>
        <sz val="10"/>
        <rFont val="Arial"/>
        <family val="2"/>
      </rPr>
      <t xml:space="preserve"> and floor coverings </t>
    </r>
  </si>
  <si>
    <r>
      <t>Moving, storage and freight services</t>
    </r>
    <r>
      <rPr>
        <sz val="18"/>
        <rFont val="Arial"/>
        <family val="2"/>
      </rPr>
      <t xml:space="preserve"> </t>
    </r>
  </si>
  <si>
    <t xml:space="preserve">Nonprofit community food and housing/emergency/other relief services to households </t>
  </si>
  <si>
    <t xml:space="preserve">Nonprofit individual and family services to households </t>
  </si>
  <si>
    <t xml:space="preserve">Clothing repair, rental and alterations </t>
  </si>
  <si>
    <t xml:space="preserve">Laundry and drycleaning services </t>
  </si>
  <si>
    <t xml:space="preserve">Other delivery services (by non-U.S. postal facilities) </t>
  </si>
  <si>
    <t xml:space="preserve">Portfolio management and investment advice services </t>
  </si>
  <si>
    <r>
      <t>Pari-mutuel net receipts</t>
    </r>
    <r>
      <rPr>
        <sz val="18"/>
        <rFont val="Arial"/>
        <family val="2"/>
      </rPr>
      <t xml:space="preserve"> </t>
    </r>
  </si>
  <si>
    <t xml:space="preserve">Casino gambling </t>
  </si>
  <si>
    <t xml:space="preserve">Nonprofit museums and libraries services to households </t>
  </si>
  <si>
    <t xml:space="preserve">Spectator sports </t>
  </si>
  <si>
    <t xml:space="preserve">Proprietary establishments and government live entertainment, excluding sports </t>
  </si>
  <si>
    <t xml:space="preserve">Nonprofit establishments providing other recreational services to households </t>
  </si>
  <si>
    <t xml:space="preserve">Proprietary establishments and government other recreational services </t>
  </si>
  <si>
    <r>
      <t>Nonprofit membership clubs and participant sports centers services to households</t>
    </r>
    <r>
      <rPr>
        <sz val="18"/>
        <rFont val="Arial"/>
        <family val="2"/>
      </rPr>
      <t xml:space="preserve"> </t>
    </r>
  </si>
  <si>
    <t xml:space="preserve">Proprietary and government membership clubs and participant sports centers services </t>
  </si>
  <si>
    <t xml:space="preserve">Motor vehicle rental </t>
  </si>
  <si>
    <t xml:space="preserve">Motor vehicle maintenance and repair </t>
  </si>
  <si>
    <t xml:space="preserve">Nonprofit all other professional medical services to households </t>
  </si>
  <si>
    <t xml:space="preserve">Nonprofit specialty outpatient care facilities and health and allied services to households </t>
  </si>
  <si>
    <t xml:space="preserve">Proprietary and government specialty outpatient care facilities and health and allied services </t>
  </si>
  <si>
    <t xml:space="preserve">Nonprofit home health care services to households </t>
  </si>
  <si>
    <t xml:space="preserve">Proprietary and government home health care services </t>
  </si>
  <si>
    <t xml:space="preserve">Dental services </t>
  </si>
  <si>
    <t xml:space="preserve">Nonprofit physicians services to households </t>
  </si>
  <si>
    <t>Taxicabs and ride sharing services</t>
  </si>
  <si>
    <t>Cable, satellite, and other live television services</t>
  </si>
  <si>
    <t>Repair and rental of audio-visual, photographic, and information processing equipment</t>
  </si>
  <si>
    <t xml:space="preserve">Nonprofit specialty outpatient care and health and allied services, gross output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</si>
</sst>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409]mmmm\ d\,\ yyyy;@"/>
    <numFmt numFmtId="165" formatCode="0.0%"/>
    <numFmt numFmtId="166" formatCode="_(* #,##0_);_(* \(#,##0\);_(* &quot;-&quot;??_);_(@_)"/>
    <numFmt numFmtId="167" formatCode="0.000000000000000000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sz val="10"/>
      <color indexed="17"/>
      <name val="Arial"/>
      <family val="2"/>
    </font>
    <font>
      <sz val="10"/>
      <color indexed="23"/>
      <name val="Arial"/>
      <family val="2"/>
    </font>
    <font>
      <sz val="10"/>
      <color indexed="12"/>
      <name val="Arial"/>
      <family val="2"/>
    </font>
    <font>
      <sz val="10"/>
      <color indexed="12"/>
      <name val="Arial"/>
      <family val="2"/>
    </font>
    <font>
      <sz val="10"/>
      <color indexed="8"/>
      <name val="Arial"/>
      <family val="2"/>
    </font>
    <font>
      <i/>
      <sz val="10"/>
      <color indexed="60"/>
      <name val="Arial"/>
      <family val="2"/>
    </font>
    <font>
      <sz val="10"/>
      <color indexed="17"/>
      <name val="Arial"/>
      <family val="2"/>
    </font>
    <font>
      <sz val="10"/>
      <color indexed="55"/>
      <name val="Arial"/>
      <family val="2"/>
    </font>
    <font>
      <sz val="14"/>
      <name val="Arial"/>
      <family val="2"/>
    </font>
    <font>
      <sz val="10"/>
      <color indexed="10"/>
      <name val="Arial"/>
      <family val="2"/>
    </font>
    <font>
      <sz val="11"/>
      <name val="Arial"/>
      <family val="2"/>
    </font>
    <font>
      <i/>
      <sz val="10"/>
      <color indexed="55"/>
      <name val="Arial"/>
      <family val="2"/>
    </font>
    <font>
      <b/>
      <sz val="9"/>
      <name val="Arial"/>
      <family val="2"/>
    </font>
    <font>
      <sz val="18"/>
      <name val="Arial"/>
      <family val="2"/>
    </font>
    <font>
      <sz val="10"/>
      <color theme="1"/>
      <name val="Arial"/>
      <family val="2"/>
    </font>
    <font>
      <strike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2" fillId="0" borderId="0"/>
  </cellStyleXfs>
  <cellXfs count="138">
    <xf numFmtId="0" fontId="0" fillId="0" borderId="0" xfId="0"/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10" fillId="0" borderId="0" xfId="0" applyFont="1" applyAlignment="1">
      <alignment vertical="top"/>
    </xf>
    <xf numFmtId="1" fontId="4" fillId="0" borderId="0" xfId="0" applyNumberFormat="1" applyFont="1" applyAlignment="1">
      <alignment horizontal="center" vertical="top"/>
    </xf>
    <xf numFmtId="0" fontId="6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9" fillId="0" borderId="1" xfId="0" applyFont="1" applyBorder="1" applyAlignment="1">
      <alignment vertical="top"/>
    </xf>
    <xf numFmtId="1" fontId="9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 wrapText="1"/>
    </xf>
    <xf numFmtId="1" fontId="7" fillId="0" borderId="0" xfId="0" applyNumberFormat="1" applyFont="1" applyAlignment="1">
      <alignment horizontal="center" vertical="top"/>
    </xf>
    <xf numFmtId="0" fontId="7" fillId="0" borderId="0" xfId="0" applyFont="1" applyAlignment="1">
      <alignment vertical="top"/>
    </xf>
    <xf numFmtId="164" fontId="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left" vertical="top" indent="1"/>
    </xf>
    <xf numFmtId="0" fontId="4" fillId="0" borderId="0" xfId="0" applyFont="1" applyAlignment="1">
      <alignment horizontal="left" vertical="top" indent="2"/>
    </xf>
    <xf numFmtId="0" fontId="4" fillId="0" borderId="0" xfId="0" applyFont="1" applyAlignment="1">
      <alignment horizontal="left" vertical="top" indent="3"/>
    </xf>
    <xf numFmtId="0" fontId="4" fillId="0" borderId="0" xfId="0" applyFont="1" applyAlignment="1">
      <alignment horizontal="left" vertical="top" indent="4"/>
    </xf>
    <xf numFmtId="0" fontId="4" fillId="0" borderId="0" xfId="0" applyFont="1" applyAlignment="1">
      <alignment horizontal="left" vertical="top" wrapText="1" indent="1"/>
    </xf>
    <xf numFmtId="0" fontId="4" fillId="0" borderId="0" xfId="0" applyFont="1" applyAlignment="1">
      <alignment horizontal="left" vertical="top" wrapText="1" indent="2"/>
    </xf>
    <xf numFmtId="0" fontId="5" fillId="0" borderId="0" xfId="0" applyFont="1" applyAlignment="1">
      <alignment horizontal="left" vertical="top" indent="2"/>
    </xf>
    <xf numFmtId="0" fontId="4" fillId="0" borderId="0" xfId="0" applyFont="1" applyAlignment="1">
      <alignment horizontal="left" vertical="top" wrapText="1" indent="3"/>
    </xf>
    <xf numFmtId="0" fontId="5" fillId="0" borderId="0" xfId="0" applyFont="1" applyAlignment="1">
      <alignment horizontal="left" vertical="top" wrapText="1" indent="1"/>
    </xf>
    <xf numFmtId="0" fontId="0" fillId="0" borderId="0" xfId="0" applyAlignment="1">
      <alignment horizontal="left" vertical="top" wrapText="1" indent="3"/>
    </xf>
    <xf numFmtId="0" fontId="0" fillId="0" borderId="0" xfId="0" applyAlignment="1">
      <alignment horizontal="left" indent="5"/>
    </xf>
    <xf numFmtId="0" fontId="0" fillId="0" borderId="0" xfId="0" applyAlignment="1">
      <alignment horizontal="left" indent="4"/>
    </xf>
    <xf numFmtId="0" fontId="0" fillId="0" borderId="0" xfId="0" applyAlignment="1">
      <alignment horizontal="left" indent="3"/>
    </xf>
    <xf numFmtId="167" fontId="0" fillId="0" borderId="0" xfId="0" applyNumberFormat="1"/>
    <xf numFmtId="14" fontId="0" fillId="0" borderId="0" xfId="0" applyNumberFormat="1"/>
    <xf numFmtId="0" fontId="0" fillId="0" borderId="0" xfId="0" applyAlignment="1">
      <alignment horizontal="left" vertical="top" indent="5"/>
    </xf>
    <xf numFmtId="0" fontId="0" fillId="0" borderId="0" xfId="0" applyAlignment="1">
      <alignment horizontal="left" vertical="top" indent="4"/>
    </xf>
    <xf numFmtId="0" fontId="14" fillId="0" borderId="0" xfId="0" applyFont="1" applyAlignment="1">
      <alignment horizontal="left" indent="4"/>
    </xf>
    <xf numFmtId="0" fontId="0" fillId="0" borderId="0" xfId="0" applyAlignment="1">
      <alignment horizontal="left" indent="6"/>
    </xf>
    <xf numFmtId="0" fontId="4" fillId="0" borderId="0" xfId="0" applyFont="1" applyAlignment="1">
      <alignment horizontal="left" indent="7"/>
    </xf>
    <xf numFmtId="0" fontId="0" fillId="0" borderId="0" xfId="0" applyAlignment="1">
      <alignment horizontal="left" indent="7"/>
    </xf>
    <xf numFmtId="0" fontId="2" fillId="0" borderId="0" xfId="0" applyFont="1" applyAlignment="1">
      <alignment horizontal="left" indent="6"/>
    </xf>
    <xf numFmtId="0" fontId="15" fillId="0" borderId="0" xfId="0" applyFont="1" applyAlignment="1">
      <alignment horizontal="left" indent="4"/>
    </xf>
    <xf numFmtId="0" fontId="16" fillId="0" borderId="0" xfId="0" applyFont="1" applyAlignment="1">
      <alignment horizontal="left" indent="7"/>
    </xf>
    <xf numFmtId="0" fontId="0" fillId="0" borderId="0" xfId="0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top" wrapText="1" indent="4"/>
    </xf>
    <xf numFmtId="0" fontId="0" fillId="0" borderId="0" xfId="0" applyAlignment="1">
      <alignment horizontal="left" wrapText="1" indent="3"/>
    </xf>
    <xf numFmtId="0" fontId="19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 wrapText="1" indent="5"/>
    </xf>
    <xf numFmtId="0" fontId="0" fillId="0" borderId="0" xfId="0" applyAlignment="1">
      <alignment horizontal="left" vertical="top" wrapText="1" indent="4"/>
    </xf>
    <xf numFmtId="1" fontId="23" fillId="0" borderId="0" xfId="0" applyNumberFormat="1" applyFont="1" applyAlignment="1">
      <alignment horizontal="center" vertical="top"/>
    </xf>
    <xf numFmtId="0" fontId="23" fillId="0" borderId="0" xfId="0" applyFont="1" applyAlignment="1">
      <alignment vertical="top"/>
    </xf>
    <xf numFmtId="0" fontId="5" fillId="0" borderId="0" xfId="0" applyFont="1" applyAlignment="1">
      <alignment horizontal="left" vertical="top" wrapText="1" indent="2"/>
    </xf>
    <xf numFmtId="0" fontId="7" fillId="0" borderId="0" xfId="0" applyFont="1" applyAlignment="1">
      <alignment horizontal="left" vertical="top" wrapText="1" indent="1"/>
    </xf>
    <xf numFmtId="0" fontId="19" fillId="0" borderId="0" xfId="0" applyFont="1" applyAlignment="1">
      <alignment horizontal="left" vertical="top" wrapText="1" indent="2"/>
    </xf>
    <xf numFmtId="3" fontId="8" fillId="0" borderId="2" xfId="0" applyNumberFormat="1" applyFont="1" applyBorder="1" applyAlignment="1">
      <alignment vertical="top"/>
    </xf>
    <xf numFmtId="0" fontId="9" fillId="0" borderId="0" xfId="0" applyFont="1" applyAlignment="1">
      <alignment vertical="top" wrapText="1"/>
    </xf>
    <xf numFmtId="0" fontId="20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2" fillId="0" borderId="0" xfId="0" applyFont="1" applyAlignment="1">
      <alignment vertical="top" wrapText="1"/>
    </xf>
    <xf numFmtId="0" fontId="7" fillId="0" borderId="0" xfId="0" applyFont="1"/>
    <xf numFmtId="0" fontId="13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4" fillId="0" borderId="0" xfId="0" applyFont="1" applyAlignment="1">
      <alignment horizontal="left" vertical="top" indent="5"/>
    </xf>
    <xf numFmtId="0" fontId="0" fillId="0" borderId="0" xfId="0" applyAlignment="1">
      <alignment horizontal="left" vertical="justify" wrapText="1" indent="5"/>
    </xf>
    <xf numFmtId="0" fontId="4" fillId="0" borderId="0" xfId="0" applyFont="1" applyAlignment="1">
      <alignment horizontal="left" indent="3"/>
    </xf>
    <xf numFmtId="0" fontId="2" fillId="0" borderId="0" xfId="0" applyFont="1" applyAlignment="1">
      <alignment horizontal="left" vertical="top" indent="5"/>
    </xf>
    <xf numFmtId="0" fontId="2" fillId="0" borderId="0" xfId="0" applyFont="1" applyAlignment="1">
      <alignment horizontal="left" indent="3"/>
    </xf>
    <xf numFmtId="0" fontId="4" fillId="0" borderId="0" xfId="0" applyFont="1" applyAlignment="1">
      <alignment horizontal="left" vertical="top" wrapText="1" indent="6"/>
    </xf>
    <xf numFmtId="0" fontId="5" fillId="0" borderId="0" xfId="0" applyFont="1" applyAlignment="1">
      <alignment horizontal="left" vertical="top" indent="3"/>
    </xf>
    <xf numFmtId="0" fontId="0" fillId="0" borderId="0" xfId="0" applyAlignment="1">
      <alignment horizontal="left" wrapText="1" indent="4"/>
    </xf>
    <xf numFmtId="0" fontId="11" fillId="0" borderId="0" xfId="0" applyFont="1" applyAlignment="1">
      <alignment horizontal="left" indent="3"/>
    </xf>
    <xf numFmtId="0" fontId="16" fillId="0" borderId="0" xfId="0" applyFont="1" applyAlignment="1">
      <alignment horizontal="left" indent="3"/>
    </xf>
    <xf numFmtId="3" fontId="2" fillId="0" borderId="0" xfId="0" applyNumberFormat="1" applyFont="1" applyAlignment="1">
      <alignment vertical="top"/>
    </xf>
    <xf numFmtId="3" fontId="2" fillId="0" borderId="0" xfId="0" applyNumberFormat="1" applyFont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3" fontId="5" fillId="0" borderId="0" xfId="0" applyNumberFormat="1" applyFont="1" applyAlignment="1">
      <alignment vertical="top"/>
    </xf>
    <xf numFmtId="166" fontId="2" fillId="0" borderId="0" xfId="1" applyNumberFormat="1" applyFont="1" applyAlignment="1">
      <alignment vertical="top"/>
    </xf>
    <xf numFmtId="166" fontId="2" fillId="0" borderId="0" xfId="1" applyNumberFormat="1" applyFont="1"/>
    <xf numFmtId="166" fontId="2" fillId="0" borderId="0" xfId="1" applyNumberFormat="1" applyFont="1" applyFill="1" applyAlignment="1">
      <alignment vertical="top"/>
    </xf>
    <xf numFmtId="166" fontId="2" fillId="0" borderId="0" xfId="1" applyNumberFormat="1" applyFont="1" applyAlignment="1">
      <alignment horizontal="left" vertical="top"/>
    </xf>
    <xf numFmtId="3" fontId="2" fillId="0" borderId="2" xfId="0" applyNumberFormat="1" applyFont="1" applyBorder="1" applyAlignment="1">
      <alignment vertical="top"/>
    </xf>
    <xf numFmtId="3" fontId="7" fillId="0" borderId="0" xfId="0" applyNumberFormat="1" applyFont="1" applyAlignment="1">
      <alignment vertical="top"/>
    </xf>
    <xf numFmtId="165" fontId="2" fillId="0" borderId="0" xfId="0" applyNumberFormat="1" applyFont="1" applyAlignment="1">
      <alignment horizontal="right" vertical="top"/>
    </xf>
    <xf numFmtId="165" fontId="2" fillId="0" borderId="0" xfId="0" applyNumberFormat="1" applyFont="1" applyAlignment="1">
      <alignment horizontal="center" vertical="top"/>
    </xf>
    <xf numFmtId="165" fontId="5" fillId="0" borderId="0" xfId="0" applyNumberFormat="1" applyFont="1" applyAlignment="1">
      <alignment horizontal="center" vertical="top"/>
    </xf>
    <xf numFmtId="166" fontId="7" fillId="0" borderId="0" xfId="1" applyNumberFormat="1" applyFont="1"/>
    <xf numFmtId="166" fontId="2" fillId="0" borderId="0" xfId="1" applyNumberFormat="1" applyFont="1" applyFill="1"/>
    <xf numFmtId="0" fontId="2" fillId="0" borderId="0" xfId="0" applyFont="1" applyAlignment="1">
      <alignment horizontal="left" vertical="top" wrapText="1" indent="7"/>
    </xf>
    <xf numFmtId="0" fontId="2" fillId="0" borderId="0" xfId="0" applyFont="1" applyAlignment="1">
      <alignment horizontal="left" vertical="top" indent="4"/>
    </xf>
    <xf numFmtId="0" fontId="2" fillId="0" borderId="0" xfId="0" applyFont="1" applyAlignment="1">
      <alignment horizontal="left" vertical="top" wrapText="1" indent="5"/>
    </xf>
    <xf numFmtId="0" fontId="2" fillId="0" borderId="0" xfId="0" applyFont="1" applyAlignment="1">
      <alignment horizontal="left" vertical="top" wrapText="1" indent="6"/>
    </xf>
    <xf numFmtId="0" fontId="2" fillId="0" borderId="0" xfId="0" applyFont="1" applyAlignment="1">
      <alignment horizontal="left" vertical="top" indent="3"/>
    </xf>
    <xf numFmtId="0" fontId="2" fillId="0" borderId="0" xfId="0" applyFont="1" applyAlignment="1">
      <alignment horizontal="left" vertical="top" wrapText="1" indent="4"/>
    </xf>
    <xf numFmtId="0" fontId="2" fillId="0" borderId="0" xfId="0" applyFont="1" applyAlignment="1">
      <alignment horizontal="center" vertical="top"/>
    </xf>
    <xf numFmtId="0" fontId="9" fillId="0" borderId="1" xfId="0" applyFont="1" applyBorder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 wrapText="1" inden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2" fillId="0" borderId="0" xfId="2" applyAlignment="1">
      <alignment horizontal="center" vertical="top"/>
    </xf>
    <xf numFmtId="0" fontId="0" fillId="0" borderId="0" xfId="0" applyAlignment="1">
      <alignment horizontal="left" wrapText="1" indent="6"/>
    </xf>
    <xf numFmtId="1" fontId="2" fillId="0" borderId="0" xfId="0" applyNumberFormat="1" applyFont="1" applyAlignment="1">
      <alignment horizontal="left" vertical="top" wrapText="1"/>
    </xf>
    <xf numFmtId="0" fontId="2" fillId="0" borderId="0" xfId="2" applyAlignment="1">
      <alignment horizontal="left" vertical="top" wrapText="1" indent="1"/>
    </xf>
    <xf numFmtId="166" fontId="2" fillId="0" borderId="0" xfId="1" applyNumberFormat="1" applyFont="1" applyAlignment="1">
      <alignment vertical="top" wrapText="1"/>
    </xf>
    <xf numFmtId="166" fontId="5" fillId="0" borderId="0" xfId="1" applyNumberFormat="1" applyFont="1" applyAlignment="1">
      <alignment vertical="top"/>
    </xf>
    <xf numFmtId="166" fontId="26" fillId="0" borderId="0" xfId="1" applyNumberFormat="1" applyFont="1" applyAlignment="1">
      <alignment vertical="top"/>
    </xf>
    <xf numFmtId="0" fontId="2" fillId="0" borderId="0" xfId="0" applyFont="1" applyAlignment="1">
      <alignment vertical="top" wrapText="1"/>
    </xf>
    <xf numFmtId="166" fontId="26" fillId="0" borderId="0" xfId="1" applyNumberFormat="1" applyFont="1" applyFill="1" applyAlignment="1">
      <alignment vertical="top"/>
    </xf>
    <xf numFmtId="1" fontId="27" fillId="0" borderId="0" xfId="0" applyNumberFormat="1" applyFont="1" applyAlignment="1">
      <alignment horizontal="left" vertical="top" wrapText="1"/>
    </xf>
    <xf numFmtId="0" fontId="27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 indent="5"/>
    </xf>
    <xf numFmtId="0" fontId="4" fillId="0" borderId="0" xfId="0" applyFont="1" applyAlignment="1">
      <alignment horizontal="left" vertical="top" wrapText="1" indent="5"/>
    </xf>
    <xf numFmtId="166" fontId="2" fillId="0" borderId="0" xfId="1" applyNumberFormat="1" applyFont="1" applyAlignment="1">
      <alignment vertical="top" wrapText="1"/>
    </xf>
    <xf numFmtId="3" fontId="8" fillId="0" borderId="0" xfId="0" applyNumberFormat="1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horizontal="left" vertical="top" wrapText="1" indent="7"/>
    </xf>
    <xf numFmtId="0" fontId="0" fillId="0" borderId="0" xfId="0" applyAlignment="1">
      <alignment horizontal="left" vertical="top" wrapText="1" indent="7"/>
    </xf>
    <xf numFmtId="0" fontId="0" fillId="0" borderId="0" xfId="0" applyAlignment="1">
      <alignment horizontal="left" vertical="top" indent="3"/>
    </xf>
    <xf numFmtId="3" fontId="2" fillId="0" borderId="0" xfId="0" applyNumberFormat="1" applyFont="1" applyAlignment="1">
      <alignment horizontal="right" vertical="top" wrapText="1"/>
    </xf>
    <xf numFmtId="3" fontId="2" fillId="0" borderId="0" xfId="0" applyNumberFormat="1" applyFont="1" applyAlignment="1">
      <alignment horizontal="right" vertical="top"/>
    </xf>
    <xf numFmtId="3" fontId="2" fillId="0" borderId="0" xfId="0" applyNumberFormat="1" applyFont="1" applyAlignment="1">
      <alignment vertical="top"/>
    </xf>
    <xf numFmtId="43" fontId="2" fillId="0" borderId="0" xfId="1" applyFont="1" applyAlignment="1">
      <alignment horizontal="right" vertical="top" wrapText="1"/>
    </xf>
    <xf numFmtId="0" fontId="0" fillId="0" borderId="0" xfId="0" applyAlignment="1">
      <alignment horizontal="left" vertical="top" indent="5"/>
    </xf>
    <xf numFmtId="3" fontId="2" fillId="0" borderId="0" xfId="0" applyNumberFormat="1" applyFont="1" applyAlignment="1">
      <alignment vertical="top" wrapText="1"/>
    </xf>
    <xf numFmtId="0" fontId="2" fillId="0" borderId="0" xfId="0" applyFont="1" applyAlignment="1">
      <alignment horizontal="left" vertical="top" indent="3"/>
    </xf>
    <xf numFmtId="0" fontId="2" fillId="0" borderId="0" xfId="0" applyFont="1" applyAlignment="1">
      <alignment horizontal="left" vertical="top" wrapText="1" indent="3"/>
    </xf>
    <xf numFmtId="0" fontId="0" fillId="0" borderId="0" xfId="0" applyAlignment="1">
      <alignment horizontal="left" vertical="top" wrapText="1" indent="3"/>
    </xf>
    <xf numFmtId="0" fontId="2" fillId="0" borderId="0" xfId="0" applyFont="1" applyAlignment="1">
      <alignment horizontal="left" vertical="top" wrapText="1"/>
    </xf>
  </cellXfs>
  <cellStyles count="6">
    <cellStyle name="Comma" xfId="1" builtinId="3"/>
    <cellStyle name="Normal" xfId="0" builtinId="0"/>
    <cellStyle name="Normal 2" xfId="2" xr:uid="{00000000-0005-0000-0000-000002000000}"/>
    <cellStyle name="Normal 2 2" xfId="5" xr:uid="{00000000-0005-0000-0000-000002000000}"/>
    <cellStyle name="Normal 2 3" xfId="4" xr:uid="{00000000-0005-0000-0000-000001000000}"/>
    <cellStyle name="Percent 2" xfId="3" xr:uid="{00000000-0005-0000-0000-00003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65"/>
  <sheetViews>
    <sheetView tabSelected="1" view="pageBreakPreview" zoomScale="70" zoomScaleNormal="70" zoomScaleSheetLayoutView="70" workbookViewId="0">
      <pane xSplit="2" ySplit="5" topLeftCell="C6" activePane="bottomRight" state="frozen"/>
      <selection pane="topRight" activeCell="D1" sqref="D1"/>
      <selection pane="bottomLeft" activeCell="A6" sqref="A6"/>
      <selection pane="bottomRight"/>
    </sheetView>
  </sheetViews>
  <sheetFormatPr defaultColWidth="9.109375" defaultRowHeight="13.2" x14ac:dyDescent="0.25"/>
  <cols>
    <col min="1" max="1" width="9.6640625" style="62" customWidth="1"/>
    <col min="2" max="2" width="55.44140625" style="2" customWidth="1"/>
    <col min="3" max="3" width="13.109375" style="79" customWidth="1"/>
    <col min="4" max="4" width="42.88671875" style="79" customWidth="1"/>
    <col min="5" max="5" width="44.5546875" style="4" bestFit="1" customWidth="1"/>
    <col min="6" max="6" width="54.33203125" style="103" customWidth="1"/>
    <col min="7" max="7" width="0" style="1" hidden="1" customWidth="1"/>
    <col min="8" max="16384" width="9.109375" style="1"/>
  </cols>
  <sheetData>
    <row r="1" spans="1:6" ht="20.25" customHeight="1" x14ac:dyDescent="0.25">
      <c r="A1" s="60"/>
      <c r="B1" s="3"/>
    </row>
    <row r="2" spans="1:6" ht="27" customHeight="1" x14ac:dyDescent="0.25">
      <c r="A2" s="50"/>
      <c r="B2" s="123" t="s">
        <v>257</v>
      </c>
      <c r="C2" s="124"/>
      <c r="D2" s="124"/>
      <c r="E2" s="124"/>
      <c r="F2" s="124"/>
    </row>
    <row r="3" spans="1:6" x14ac:dyDescent="0.25">
      <c r="A3" s="61"/>
      <c r="B3" s="5"/>
    </row>
    <row r="4" spans="1:6" x14ac:dyDescent="0.25">
      <c r="B4" s="6"/>
      <c r="C4" s="80"/>
      <c r="D4" s="80"/>
    </row>
    <row r="5" spans="1:6" s="7" customFormat="1" ht="67.5" customHeight="1" x14ac:dyDescent="0.25">
      <c r="A5" s="81" t="s">
        <v>190</v>
      </c>
      <c r="B5" s="7" t="s">
        <v>175</v>
      </c>
      <c r="C5" s="81" t="s">
        <v>326</v>
      </c>
      <c r="D5" s="8" t="s">
        <v>256</v>
      </c>
      <c r="E5" s="8" t="s">
        <v>201</v>
      </c>
      <c r="F5" s="101" t="s">
        <v>255</v>
      </c>
    </row>
    <row r="6" spans="1:6" x14ac:dyDescent="0.25">
      <c r="A6" s="50"/>
      <c r="B6" s="9"/>
    </row>
    <row r="7" spans="1:6" x14ac:dyDescent="0.25">
      <c r="A7" s="108">
        <v>150</v>
      </c>
      <c r="B7" s="9" t="s">
        <v>178</v>
      </c>
      <c r="C7" s="113">
        <v>9078411</v>
      </c>
      <c r="D7" s="82"/>
    </row>
    <row r="8" spans="1:6" x14ac:dyDescent="0.25">
      <c r="A8" s="108">
        <v>151</v>
      </c>
      <c r="B8" s="22" t="s">
        <v>162</v>
      </c>
      <c r="C8" s="113">
        <v>8681996</v>
      </c>
      <c r="D8" s="82"/>
    </row>
    <row r="9" spans="1:6" x14ac:dyDescent="0.25">
      <c r="A9" s="108">
        <v>152</v>
      </c>
      <c r="B9" s="20" t="s">
        <v>14</v>
      </c>
      <c r="C9" s="113">
        <v>2350171</v>
      </c>
      <c r="D9" s="82"/>
    </row>
    <row r="10" spans="1:6" x14ac:dyDescent="0.25">
      <c r="A10" s="108">
        <v>153</v>
      </c>
      <c r="B10" s="16" t="s">
        <v>15</v>
      </c>
      <c r="C10" s="83">
        <v>2023254</v>
      </c>
    </row>
    <row r="11" spans="1:6" x14ac:dyDescent="0.25">
      <c r="A11" s="108">
        <v>165</v>
      </c>
      <c r="B11" s="16" t="s">
        <v>42</v>
      </c>
      <c r="C11" s="83">
        <v>326917</v>
      </c>
    </row>
    <row r="12" spans="1:6" x14ac:dyDescent="0.25">
      <c r="A12" s="108">
        <v>166</v>
      </c>
      <c r="B12" s="17" t="s">
        <v>16</v>
      </c>
      <c r="C12" s="83">
        <v>101012</v>
      </c>
    </row>
    <row r="13" spans="1:6" x14ac:dyDescent="0.25">
      <c r="A13" s="108">
        <v>167</v>
      </c>
      <c r="B13" s="69" t="s">
        <v>17</v>
      </c>
      <c r="C13" s="83">
        <v>72678</v>
      </c>
    </row>
    <row r="14" spans="1:6" s="9" customFormat="1" ht="39.6" x14ac:dyDescent="0.25">
      <c r="A14" s="108">
        <v>168</v>
      </c>
      <c r="B14" s="69" t="s">
        <v>18</v>
      </c>
      <c r="C14" s="83">
        <v>28334</v>
      </c>
      <c r="D14" s="110" t="s">
        <v>191</v>
      </c>
      <c r="E14" s="110" t="s">
        <v>191</v>
      </c>
      <c r="F14" s="115" t="s">
        <v>303</v>
      </c>
    </row>
    <row r="15" spans="1:6" s="9" customFormat="1" x14ac:dyDescent="0.25">
      <c r="A15" s="108">
        <v>169</v>
      </c>
      <c r="B15" s="17" t="s">
        <v>62</v>
      </c>
      <c r="C15" s="83">
        <v>225905</v>
      </c>
      <c r="D15" s="110"/>
      <c r="E15" s="110"/>
      <c r="F15" s="115"/>
    </row>
    <row r="16" spans="1:6" x14ac:dyDescent="0.25">
      <c r="A16" s="108">
        <v>172</v>
      </c>
      <c r="B16" s="20" t="s">
        <v>19</v>
      </c>
      <c r="C16" s="113">
        <v>2245306</v>
      </c>
      <c r="D16" s="110"/>
      <c r="E16" s="110"/>
    </row>
    <row r="17" spans="1:7" x14ac:dyDescent="0.25">
      <c r="A17" s="108">
        <f t="shared" ref="A17:A28" si="0">A16+1</f>
        <v>173</v>
      </c>
      <c r="B17" s="16" t="s">
        <v>20</v>
      </c>
      <c r="C17" s="83">
        <v>1036975</v>
      </c>
      <c r="D17" s="110"/>
      <c r="E17" s="110"/>
    </row>
    <row r="18" spans="1:7" x14ac:dyDescent="0.25">
      <c r="A18" s="108">
        <f t="shared" si="0"/>
        <v>174</v>
      </c>
      <c r="B18" s="25" t="s">
        <v>73</v>
      </c>
      <c r="C18" s="83">
        <v>551448</v>
      </c>
      <c r="D18" s="110"/>
      <c r="E18" s="110"/>
    </row>
    <row r="19" spans="1:7" ht="43.5" customHeight="1" x14ac:dyDescent="0.25">
      <c r="A19" s="108"/>
      <c r="B19" s="70" t="s">
        <v>74</v>
      </c>
      <c r="C19" s="83"/>
      <c r="D19" s="110" t="s">
        <v>192</v>
      </c>
      <c r="E19" s="110" t="s">
        <v>192</v>
      </c>
      <c r="F19" s="115" t="s">
        <v>304</v>
      </c>
      <c r="G19" s="1" t="s">
        <v>78</v>
      </c>
    </row>
    <row r="20" spans="1:7" ht="44.25" customHeight="1" x14ac:dyDescent="0.25">
      <c r="A20" s="108"/>
      <c r="B20" s="72" t="s">
        <v>364</v>
      </c>
      <c r="D20" s="110" t="s">
        <v>194</v>
      </c>
      <c r="E20" s="110" t="s">
        <v>193</v>
      </c>
      <c r="F20" s="115" t="s">
        <v>305</v>
      </c>
    </row>
    <row r="21" spans="1:7" ht="43.5" customHeight="1" x14ac:dyDescent="0.25">
      <c r="A21" s="108">
        <v>175</v>
      </c>
      <c r="B21" s="95" t="s">
        <v>363</v>
      </c>
      <c r="C21" s="83">
        <v>129315</v>
      </c>
      <c r="D21" s="110"/>
      <c r="E21" s="110" t="s">
        <v>199</v>
      </c>
      <c r="F21" s="115" t="s">
        <v>310</v>
      </c>
    </row>
    <row r="22" spans="1:7" x14ac:dyDescent="0.25">
      <c r="A22" s="108">
        <v>176</v>
      </c>
      <c r="B22" s="25" t="s">
        <v>66</v>
      </c>
      <c r="C22" s="83">
        <v>356212</v>
      </c>
      <c r="D22" s="110"/>
      <c r="E22" s="110"/>
    </row>
    <row r="23" spans="1:7" x14ac:dyDescent="0.25">
      <c r="A23" s="108">
        <v>177</v>
      </c>
      <c r="B23" s="24" t="s">
        <v>67</v>
      </c>
      <c r="C23" s="83">
        <v>107391</v>
      </c>
      <c r="D23" s="110"/>
      <c r="E23" s="110"/>
    </row>
    <row r="24" spans="1:7" ht="41.25" customHeight="1" x14ac:dyDescent="0.25">
      <c r="A24" s="108"/>
      <c r="B24" s="97" t="s">
        <v>362</v>
      </c>
      <c r="D24" s="110" t="s">
        <v>195</v>
      </c>
      <c r="E24" s="110" t="s">
        <v>196</v>
      </c>
      <c r="F24" s="115" t="s">
        <v>304</v>
      </c>
    </row>
    <row r="25" spans="1:7" ht="41.25" customHeight="1" x14ac:dyDescent="0.25">
      <c r="A25" s="108"/>
      <c r="B25" s="97" t="s">
        <v>361</v>
      </c>
      <c r="D25" s="110" t="s">
        <v>198</v>
      </c>
      <c r="E25" s="110" t="s">
        <v>197</v>
      </c>
      <c r="F25" s="115" t="s">
        <v>305</v>
      </c>
    </row>
    <row r="26" spans="1:7" ht="39.6" x14ac:dyDescent="0.25">
      <c r="A26" s="108">
        <v>178</v>
      </c>
      <c r="B26" s="29" t="s">
        <v>68</v>
      </c>
      <c r="C26" s="83">
        <v>38265</v>
      </c>
      <c r="D26" s="110" t="s">
        <v>200</v>
      </c>
      <c r="E26" s="110" t="s">
        <v>200</v>
      </c>
      <c r="F26" s="115" t="s">
        <v>304</v>
      </c>
    </row>
    <row r="27" spans="1:7" x14ac:dyDescent="0.25">
      <c r="A27" s="108">
        <f t="shared" si="0"/>
        <v>179</v>
      </c>
      <c r="B27" s="24" t="s">
        <v>69</v>
      </c>
      <c r="C27" s="83">
        <v>210556</v>
      </c>
      <c r="D27" s="110"/>
      <c r="E27" s="110"/>
    </row>
    <row r="28" spans="1:7" ht="26.4" x14ac:dyDescent="0.25">
      <c r="A28" s="108">
        <f t="shared" si="0"/>
        <v>180</v>
      </c>
      <c r="B28" s="109" t="s">
        <v>70</v>
      </c>
      <c r="C28" s="83">
        <v>146815</v>
      </c>
      <c r="D28" s="110"/>
      <c r="E28" s="110"/>
    </row>
    <row r="29" spans="1:7" ht="36.9" customHeight="1" x14ac:dyDescent="0.25">
      <c r="A29" s="50"/>
      <c r="B29" s="125" t="s">
        <v>360</v>
      </c>
      <c r="C29" s="129"/>
      <c r="D29" s="110" t="s">
        <v>195</v>
      </c>
      <c r="E29" s="110" t="s">
        <v>294</v>
      </c>
      <c r="F29" s="119" t="s">
        <v>306</v>
      </c>
      <c r="G29" s="1" t="s">
        <v>77</v>
      </c>
    </row>
    <row r="30" spans="1:7" ht="23.25" customHeight="1" x14ac:dyDescent="0.25">
      <c r="A30" s="50"/>
      <c r="B30" s="126"/>
      <c r="C30" s="129"/>
      <c r="D30" s="110" t="s">
        <v>194</v>
      </c>
      <c r="E30" s="110" t="s">
        <v>203</v>
      </c>
      <c r="F30" s="119"/>
      <c r="G30" s="1" t="s">
        <v>76</v>
      </c>
    </row>
    <row r="31" spans="1:7" ht="51" customHeight="1" x14ac:dyDescent="0.25">
      <c r="A31" s="50"/>
      <c r="B31" s="94" t="s">
        <v>359</v>
      </c>
      <c r="D31" s="110" t="s">
        <v>194</v>
      </c>
      <c r="E31" s="110" t="s">
        <v>193</v>
      </c>
      <c r="F31" s="115" t="s">
        <v>305</v>
      </c>
      <c r="G31" s="1" t="s">
        <v>75</v>
      </c>
    </row>
    <row r="32" spans="1:7" x14ac:dyDescent="0.25">
      <c r="A32" s="50">
        <f>A28+1</f>
        <v>181</v>
      </c>
      <c r="B32" s="32" t="s">
        <v>71</v>
      </c>
      <c r="C32" s="83">
        <v>63741</v>
      </c>
      <c r="D32" s="110"/>
      <c r="E32" s="110"/>
    </row>
    <row r="33" spans="1:7" ht="12.75" customHeight="1" x14ac:dyDescent="0.25">
      <c r="A33" s="50"/>
      <c r="B33" s="126" t="s">
        <v>72</v>
      </c>
      <c r="C33" s="130"/>
      <c r="D33" s="110" t="s">
        <v>194</v>
      </c>
      <c r="E33" s="110" t="s">
        <v>203</v>
      </c>
      <c r="F33" s="119" t="s">
        <v>307</v>
      </c>
      <c r="G33" s="1">
        <v>44</v>
      </c>
    </row>
    <row r="34" spans="1:7" ht="42" customHeight="1" x14ac:dyDescent="0.25">
      <c r="A34" s="50"/>
      <c r="B34" s="126"/>
      <c r="C34" s="130"/>
      <c r="D34" s="110" t="s">
        <v>205</v>
      </c>
      <c r="E34" s="110" t="s">
        <v>204</v>
      </c>
      <c r="F34" s="119"/>
      <c r="G34" s="1">
        <v>40</v>
      </c>
    </row>
    <row r="35" spans="1:7" ht="12.6" customHeight="1" x14ac:dyDescent="0.25">
      <c r="A35" s="50"/>
      <c r="B35" s="125" t="s">
        <v>358</v>
      </c>
      <c r="C35" s="130"/>
      <c r="D35" s="110" t="s">
        <v>194</v>
      </c>
      <c r="E35" s="110" t="s">
        <v>193</v>
      </c>
      <c r="F35" s="119" t="s">
        <v>308</v>
      </c>
      <c r="G35" s="1">
        <v>67</v>
      </c>
    </row>
    <row r="36" spans="1:7" ht="49.5" customHeight="1" x14ac:dyDescent="0.25">
      <c r="A36" s="50"/>
      <c r="B36" s="126"/>
      <c r="C36" s="130"/>
      <c r="D36" s="110" t="s">
        <v>205</v>
      </c>
      <c r="E36" s="110" t="s">
        <v>206</v>
      </c>
      <c r="F36" s="119"/>
      <c r="G36" s="1">
        <v>33</v>
      </c>
    </row>
    <row r="37" spans="1:7" x14ac:dyDescent="0.25">
      <c r="A37" s="50">
        <f>A32+1</f>
        <v>182</v>
      </c>
      <c r="B37" s="16" t="s">
        <v>21</v>
      </c>
      <c r="C37" s="83">
        <v>1208331</v>
      </c>
      <c r="D37" s="110"/>
      <c r="E37" s="110"/>
    </row>
    <row r="38" spans="1:7" x14ac:dyDescent="0.25">
      <c r="A38" s="50">
        <f>A37+1</f>
        <v>183</v>
      </c>
      <c r="B38" s="17" t="s">
        <v>8</v>
      </c>
      <c r="C38" s="83">
        <v>1022690</v>
      </c>
      <c r="D38" s="110"/>
      <c r="E38" s="110"/>
    </row>
    <row r="39" spans="1:7" ht="39.6" x14ac:dyDescent="0.25">
      <c r="A39" s="50">
        <f t="shared" ref="A39:A49" si="1">A38+1</f>
        <v>184</v>
      </c>
      <c r="B39" s="72" t="s">
        <v>43</v>
      </c>
      <c r="C39" s="83">
        <v>681856</v>
      </c>
      <c r="D39" s="110" t="s">
        <v>208</v>
      </c>
      <c r="E39" s="110" t="s">
        <v>208</v>
      </c>
      <c r="F39" s="115" t="s">
        <v>305</v>
      </c>
    </row>
    <row r="40" spans="1:7" ht="39.6" x14ac:dyDescent="0.25">
      <c r="A40" s="50">
        <f t="shared" si="1"/>
        <v>185</v>
      </c>
      <c r="B40" s="69" t="s">
        <v>22</v>
      </c>
      <c r="C40" s="83">
        <v>131724</v>
      </c>
      <c r="D40" s="110" t="s">
        <v>207</v>
      </c>
      <c r="E40" s="110" t="s">
        <v>207</v>
      </c>
      <c r="F40" s="115" t="s">
        <v>304</v>
      </c>
    </row>
    <row r="41" spans="1:7" x14ac:dyDescent="0.25">
      <c r="A41" s="50">
        <f t="shared" si="1"/>
        <v>186</v>
      </c>
      <c r="B41" s="69" t="s">
        <v>23</v>
      </c>
      <c r="C41" s="83">
        <v>209110</v>
      </c>
      <c r="D41" s="110"/>
      <c r="E41" s="110"/>
      <c r="F41" s="115"/>
    </row>
    <row r="42" spans="1:7" x14ac:dyDescent="0.25">
      <c r="A42" s="50">
        <f t="shared" si="1"/>
        <v>187</v>
      </c>
      <c r="B42" s="17" t="s">
        <v>9</v>
      </c>
      <c r="C42" s="83">
        <v>185641</v>
      </c>
      <c r="D42" s="110"/>
      <c r="E42" s="110"/>
    </row>
    <row r="43" spans="1:7" ht="39.6" x14ac:dyDescent="0.25">
      <c r="A43" s="50">
        <f t="shared" si="1"/>
        <v>188</v>
      </c>
      <c r="B43" s="69" t="s">
        <v>44</v>
      </c>
      <c r="C43" s="83">
        <v>62929</v>
      </c>
      <c r="D43" s="110" t="s">
        <v>209</v>
      </c>
      <c r="E43" s="110" t="s">
        <v>209</v>
      </c>
      <c r="F43" s="115" t="s">
        <v>305</v>
      </c>
    </row>
    <row r="44" spans="1:7" ht="26.4" x14ac:dyDescent="0.25">
      <c r="A44" s="50">
        <f t="shared" si="1"/>
        <v>189</v>
      </c>
      <c r="B44" s="69" t="s">
        <v>24</v>
      </c>
      <c r="C44" s="83">
        <v>122712</v>
      </c>
      <c r="D44" s="110" t="s">
        <v>210</v>
      </c>
      <c r="E44" s="110" t="s">
        <v>210</v>
      </c>
      <c r="F44" s="115" t="s">
        <v>240</v>
      </c>
    </row>
    <row r="45" spans="1:7" x14ac:dyDescent="0.25">
      <c r="A45" s="50">
        <f t="shared" si="1"/>
        <v>190</v>
      </c>
      <c r="B45" s="20" t="s">
        <v>33</v>
      </c>
      <c r="C45" s="113">
        <v>429405</v>
      </c>
      <c r="D45" s="110"/>
      <c r="E45" s="110"/>
      <c r="F45" s="115"/>
    </row>
    <row r="46" spans="1:7" x14ac:dyDescent="0.25">
      <c r="A46" s="50">
        <f t="shared" si="1"/>
        <v>191</v>
      </c>
      <c r="B46" s="71" t="s">
        <v>79</v>
      </c>
      <c r="C46" s="83">
        <v>275923</v>
      </c>
      <c r="D46" s="110"/>
      <c r="E46" s="110"/>
      <c r="F46" s="115"/>
    </row>
    <row r="47" spans="1:7" ht="26.4" x14ac:dyDescent="0.25">
      <c r="A47" s="50">
        <f t="shared" si="1"/>
        <v>192</v>
      </c>
      <c r="B47" s="95" t="s">
        <v>357</v>
      </c>
      <c r="C47" s="83">
        <v>172315</v>
      </c>
      <c r="D47" s="110"/>
      <c r="E47" s="110" t="s">
        <v>213</v>
      </c>
      <c r="F47" s="115" t="s">
        <v>311</v>
      </c>
    </row>
    <row r="48" spans="1:7" x14ac:dyDescent="0.25">
      <c r="A48" s="50">
        <f t="shared" si="1"/>
        <v>193</v>
      </c>
      <c r="B48" s="25" t="s">
        <v>80</v>
      </c>
      <c r="C48" s="83">
        <v>103608</v>
      </c>
      <c r="D48" s="110"/>
      <c r="E48" s="110"/>
      <c r="F48" s="115"/>
    </row>
    <row r="49" spans="1:6" x14ac:dyDescent="0.25">
      <c r="A49" s="50">
        <f t="shared" si="1"/>
        <v>194</v>
      </c>
      <c r="B49" s="24" t="s">
        <v>81</v>
      </c>
      <c r="C49" s="83">
        <v>57297</v>
      </c>
      <c r="D49" s="110"/>
      <c r="E49" s="110"/>
      <c r="F49" s="115"/>
    </row>
    <row r="50" spans="1:6" x14ac:dyDescent="0.25">
      <c r="A50" s="50">
        <v>197</v>
      </c>
      <c r="B50" s="72" t="s">
        <v>356</v>
      </c>
      <c r="C50" s="83">
        <v>21303</v>
      </c>
      <c r="D50" s="110"/>
      <c r="E50" s="117"/>
      <c r="F50" s="118"/>
    </row>
    <row r="51" spans="1:6" x14ac:dyDescent="0.25">
      <c r="A51" s="50">
        <f>A50+1</f>
        <v>198</v>
      </c>
      <c r="B51" s="29" t="s">
        <v>82</v>
      </c>
      <c r="C51" s="83">
        <v>25008</v>
      </c>
      <c r="D51" s="110"/>
      <c r="E51" s="110"/>
      <c r="F51" s="115"/>
    </row>
    <row r="52" spans="1:6" x14ac:dyDescent="0.25">
      <c r="A52" s="50">
        <f>A51+1</f>
        <v>199</v>
      </c>
      <c r="B52" s="73" t="s">
        <v>83</v>
      </c>
      <c r="C52" s="83">
        <v>153482</v>
      </c>
      <c r="D52" s="110"/>
      <c r="E52" s="110"/>
      <c r="F52" s="115"/>
    </row>
    <row r="53" spans="1:6" x14ac:dyDescent="0.25">
      <c r="A53" s="50">
        <f t="shared" ref="A53:A59" si="2">A52+1</f>
        <v>200</v>
      </c>
      <c r="B53" s="26" t="s">
        <v>180</v>
      </c>
      <c r="C53" s="83">
        <v>54974</v>
      </c>
      <c r="D53" s="110"/>
      <c r="E53" s="110"/>
      <c r="F53" s="115"/>
    </row>
    <row r="54" spans="1:6" x14ac:dyDescent="0.25">
      <c r="A54" s="50">
        <f t="shared" si="2"/>
        <v>201</v>
      </c>
      <c r="B54" s="25" t="s">
        <v>181</v>
      </c>
      <c r="C54" s="83">
        <v>1307</v>
      </c>
      <c r="D54" s="110"/>
      <c r="E54" s="110"/>
      <c r="F54" s="115"/>
    </row>
    <row r="55" spans="1:6" x14ac:dyDescent="0.25">
      <c r="A55" s="50">
        <f t="shared" si="2"/>
        <v>202</v>
      </c>
      <c r="B55" s="25" t="s">
        <v>182</v>
      </c>
      <c r="C55" s="83">
        <v>53667</v>
      </c>
      <c r="D55" s="110"/>
      <c r="E55" s="110"/>
      <c r="F55" s="115"/>
    </row>
    <row r="56" spans="1:6" ht="26.4" x14ac:dyDescent="0.25">
      <c r="A56" s="50">
        <f t="shared" si="2"/>
        <v>203</v>
      </c>
      <c r="B56" s="29" t="s">
        <v>183</v>
      </c>
      <c r="C56" s="83">
        <v>1451</v>
      </c>
      <c r="D56" s="110"/>
      <c r="E56" s="110" t="s">
        <v>214</v>
      </c>
      <c r="F56" s="115" t="s">
        <v>244</v>
      </c>
    </row>
    <row r="57" spans="1:6" ht="26.4" x14ac:dyDescent="0.25">
      <c r="A57" s="50">
        <f t="shared" si="2"/>
        <v>204</v>
      </c>
      <c r="B57" s="29" t="s">
        <v>365</v>
      </c>
      <c r="C57" s="83">
        <v>13021</v>
      </c>
      <c r="D57" s="110"/>
      <c r="E57" s="110" t="s">
        <v>215</v>
      </c>
      <c r="F57" s="115" t="s">
        <v>244</v>
      </c>
    </row>
    <row r="58" spans="1:6" ht="66" x14ac:dyDescent="0.25">
      <c r="A58" s="50">
        <f t="shared" si="2"/>
        <v>205</v>
      </c>
      <c r="B58" s="29" t="s">
        <v>184</v>
      </c>
      <c r="C58" s="83">
        <v>20858</v>
      </c>
      <c r="D58" s="110" t="s">
        <v>211</v>
      </c>
      <c r="E58" s="110" t="s">
        <v>212</v>
      </c>
      <c r="F58" s="115" t="s">
        <v>293</v>
      </c>
    </row>
    <row r="59" spans="1:6" ht="12.75" customHeight="1" x14ac:dyDescent="0.25">
      <c r="A59" s="50">
        <f t="shared" si="2"/>
        <v>206</v>
      </c>
      <c r="B59" s="132" t="s">
        <v>185</v>
      </c>
      <c r="C59" s="133">
        <v>18337</v>
      </c>
      <c r="D59" s="110"/>
      <c r="E59" s="110" t="s">
        <v>215</v>
      </c>
      <c r="F59" s="119" t="s">
        <v>299</v>
      </c>
    </row>
    <row r="60" spans="1:6" x14ac:dyDescent="0.25">
      <c r="A60" s="50"/>
      <c r="B60" s="132"/>
      <c r="C60" s="133"/>
      <c r="D60" s="110"/>
      <c r="E60" s="110" t="s">
        <v>216</v>
      </c>
      <c r="F60" s="119"/>
    </row>
    <row r="61" spans="1:6" x14ac:dyDescent="0.25">
      <c r="A61" s="50"/>
      <c r="B61" s="132"/>
      <c r="C61" s="133"/>
      <c r="D61" s="110"/>
      <c r="E61" s="110" t="s">
        <v>217</v>
      </c>
      <c r="F61" s="119"/>
    </row>
    <row r="62" spans="1:6" ht="26.25" customHeight="1" x14ac:dyDescent="0.25">
      <c r="A62" s="50"/>
      <c r="B62" s="132"/>
      <c r="C62" s="133"/>
      <c r="D62" s="110"/>
      <c r="E62" s="110" t="s">
        <v>218</v>
      </c>
      <c r="F62" s="119"/>
    </row>
    <row r="63" spans="1:6" x14ac:dyDescent="0.25">
      <c r="A63" s="108">
        <f>A59+1</f>
        <v>207</v>
      </c>
      <c r="B63" s="98" t="s">
        <v>186</v>
      </c>
      <c r="C63" s="83">
        <v>94749</v>
      </c>
      <c r="D63" s="117"/>
      <c r="E63" s="117"/>
      <c r="F63" s="118"/>
    </row>
    <row r="64" spans="1:6" ht="12.75" customHeight="1" x14ac:dyDescent="0.25">
      <c r="A64" s="108">
        <f>A63+1</f>
        <v>208</v>
      </c>
      <c r="B64" s="127" t="s">
        <v>187</v>
      </c>
      <c r="C64" s="128" t="s">
        <v>327</v>
      </c>
      <c r="D64" s="110"/>
      <c r="E64" s="110" t="s">
        <v>219</v>
      </c>
      <c r="F64" s="119" t="s">
        <v>317</v>
      </c>
    </row>
    <row r="65" spans="1:7" ht="33" customHeight="1" x14ac:dyDescent="0.25">
      <c r="A65" s="50"/>
      <c r="B65" s="127"/>
      <c r="C65" s="128"/>
      <c r="D65" s="110"/>
      <c r="E65" s="110" t="s">
        <v>220</v>
      </c>
      <c r="F65" s="119"/>
    </row>
    <row r="66" spans="1:7" x14ac:dyDescent="0.25">
      <c r="A66" s="50">
        <f>A64+1</f>
        <v>209</v>
      </c>
      <c r="B66" s="20" t="s">
        <v>45</v>
      </c>
      <c r="C66" s="113">
        <v>555221</v>
      </c>
      <c r="D66" s="110"/>
      <c r="E66" s="110"/>
    </row>
    <row r="67" spans="1:7" ht="26.4" x14ac:dyDescent="0.25">
      <c r="A67" s="50">
        <f>A66+1</f>
        <v>210</v>
      </c>
      <c r="B67" s="21" t="s">
        <v>63</v>
      </c>
      <c r="C67" s="83">
        <v>209734</v>
      </c>
      <c r="D67" s="110"/>
      <c r="E67" s="110"/>
    </row>
    <row r="68" spans="1:7" x14ac:dyDescent="0.25">
      <c r="A68" s="50">
        <f>A67+1</f>
        <v>211</v>
      </c>
      <c r="B68" s="25" t="s">
        <v>84</v>
      </c>
      <c r="C68" s="83">
        <v>56076</v>
      </c>
      <c r="D68" s="110"/>
      <c r="E68" s="110"/>
    </row>
    <row r="69" spans="1:7" ht="40.5" customHeight="1" x14ac:dyDescent="0.25">
      <c r="A69" s="50"/>
      <c r="B69" s="96" t="s">
        <v>355</v>
      </c>
      <c r="C69" s="83"/>
      <c r="D69" s="110"/>
      <c r="E69" s="110" t="s">
        <v>251</v>
      </c>
      <c r="F69" s="115" t="s">
        <v>310</v>
      </c>
    </row>
    <row r="70" spans="1:7" ht="26.4" x14ac:dyDescent="0.25">
      <c r="A70" s="50"/>
      <c r="B70" s="96" t="s">
        <v>354</v>
      </c>
      <c r="C70" s="83"/>
      <c r="D70" s="110"/>
      <c r="E70" s="110" t="s">
        <v>252</v>
      </c>
      <c r="F70" s="115" t="s">
        <v>312</v>
      </c>
    </row>
    <row r="71" spans="1:7" x14ac:dyDescent="0.25">
      <c r="A71" s="50">
        <f>A68+1</f>
        <v>212</v>
      </c>
      <c r="B71" s="25" t="s">
        <v>85</v>
      </c>
      <c r="C71" s="83">
        <v>66815</v>
      </c>
      <c r="D71" s="110"/>
      <c r="E71" s="110"/>
    </row>
    <row r="72" spans="1:7" ht="26.4" x14ac:dyDescent="0.25">
      <c r="A72" s="50"/>
      <c r="B72" s="96" t="s">
        <v>353</v>
      </c>
      <c r="C72" s="112"/>
      <c r="D72" s="110"/>
      <c r="E72" s="110" t="s">
        <v>253</v>
      </c>
      <c r="F72" s="115" t="s">
        <v>239</v>
      </c>
      <c r="G72" s="1" t="s">
        <v>144</v>
      </c>
    </row>
    <row r="73" spans="1:7" ht="39.6" x14ac:dyDescent="0.25">
      <c r="A73" s="50"/>
      <c r="B73" s="96" t="s">
        <v>352</v>
      </c>
      <c r="C73" s="83"/>
      <c r="D73" s="110" t="s">
        <v>221</v>
      </c>
      <c r="E73" s="110" t="s">
        <v>254</v>
      </c>
      <c r="F73" s="115" t="s">
        <v>305</v>
      </c>
      <c r="G73" s="1" t="s">
        <v>145</v>
      </c>
    </row>
    <row r="74" spans="1:7" x14ac:dyDescent="0.25">
      <c r="A74" s="50">
        <f>A71+1</f>
        <v>213</v>
      </c>
      <c r="B74" s="25" t="s">
        <v>86</v>
      </c>
      <c r="C74" s="83">
        <v>75330</v>
      </c>
      <c r="D74" s="110"/>
      <c r="E74" s="110"/>
    </row>
    <row r="75" spans="1:7" x14ac:dyDescent="0.25">
      <c r="A75" s="50">
        <f>A74+1</f>
        <v>214</v>
      </c>
      <c r="B75" s="24" t="s">
        <v>87</v>
      </c>
      <c r="C75" s="83">
        <v>13282</v>
      </c>
      <c r="D75" s="110"/>
      <c r="E75" s="110"/>
    </row>
    <row r="76" spans="1:7" x14ac:dyDescent="0.25">
      <c r="A76" s="50">
        <f>A75+1</f>
        <v>215</v>
      </c>
      <c r="B76" s="24" t="s">
        <v>88</v>
      </c>
      <c r="C76" s="83">
        <v>34922</v>
      </c>
      <c r="D76" s="110"/>
      <c r="E76" s="110"/>
    </row>
    <row r="77" spans="1:7" ht="26.4" x14ac:dyDescent="0.25">
      <c r="A77" s="50"/>
      <c r="B77" s="97" t="s">
        <v>351</v>
      </c>
      <c r="C77" s="112"/>
      <c r="D77" s="110"/>
      <c r="E77" s="110" t="s">
        <v>260</v>
      </c>
      <c r="F77" s="115" t="s">
        <v>241</v>
      </c>
    </row>
    <row r="78" spans="1:7" ht="26.4" x14ac:dyDescent="0.25">
      <c r="A78" s="50"/>
      <c r="B78" s="74" t="s">
        <v>89</v>
      </c>
      <c r="C78" s="83"/>
      <c r="D78" s="110"/>
      <c r="E78" s="110" t="s">
        <v>259</v>
      </c>
      <c r="F78" s="115" t="s">
        <v>312</v>
      </c>
    </row>
    <row r="79" spans="1:7" ht="26.4" x14ac:dyDescent="0.25">
      <c r="A79" s="50">
        <f>A76+1</f>
        <v>216</v>
      </c>
      <c r="B79" s="96" t="s">
        <v>350</v>
      </c>
      <c r="C79" s="83">
        <v>27126</v>
      </c>
      <c r="D79" s="110"/>
      <c r="E79" s="110" t="s">
        <v>258</v>
      </c>
      <c r="F79" s="115" t="s">
        <v>239</v>
      </c>
      <c r="G79" s="1" t="s">
        <v>144</v>
      </c>
    </row>
    <row r="80" spans="1:7" x14ac:dyDescent="0.25">
      <c r="A80" s="50">
        <f>A79+1</f>
        <v>217</v>
      </c>
      <c r="B80" s="25" t="s">
        <v>90</v>
      </c>
      <c r="C80" s="83">
        <v>11513</v>
      </c>
      <c r="D80" s="110"/>
      <c r="E80" s="110"/>
    </row>
    <row r="81" spans="1:7" x14ac:dyDescent="0.25">
      <c r="A81" s="50"/>
      <c r="B81" s="51" t="s">
        <v>91</v>
      </c>
      <c r="C81" s="83"/>
      <c r="D81" s="110"/>
      <c r="E81" s="110"/>
      <c r="F81" s="115"/>
    </row>
    <row r="82" spans="1:7" ht="39.6" x14ac:dyDescent="0.25">
      <c r="A82" s="50"/>
      <c r="B82" s="96" t="s">
        <v>349</v>
      </c>
      <c r="C82" s="83"/>
      <c r="D82" s="110" t="s">
        <v>221</v>
      </c>
      <c r="E82" s="110" t="s">
        <v>254</v>
      </c>
      <c r="F82" s="115" t="s">
        <v>305</v>
      </c>
    </row>
    <row r="83" spans="1:7" ht="29.25" customHeight="1" x14ac:dyDescent="0.25">
      <c r="A83" s="108">
        <f>A80+1</f>
        <v>218</v>
      </c>
      <c r="B83" s="21" t="s">
        <v>46</v>
      </c>
      <c r="C83" s="83">
        <v>139639</v>
      </c>
      <c r="D83" s="110"/>
      <c r="E83" s="110"/>
    </row>
    <row r="84" spans="1:7" ht="52.8" x14ac:dyDescent="0.25">
      <c r="A84" s="108">
        <f>A83+1</f>
        <v>219</v>
      </c>
      <c r="B84" s="99" t="s">
        <v>366</v>
      </c>
      <c r="C84" s="83">
        <v>96011</v>
      </c>
      <c r="D84" s="110" t="s">
        <v>265</v>
      </c>
      <c r="E84" s="110" t="s">
        <v>250</v>
      </c>
      <c r="F84" s="115" t="s">
        <v>266</v>
      </c>
    </row>
    <row r="85" spans="1:7" x14ac:dyDescent="0.25">
      <c r="A85" s="108">
        <f t="shared" ref="A85:A88" si="3">A84+1</f>
        <v>220</v>
      </c>
      <c r="B85" s="52" t="s">
        <v>47</v>
      </c>
      <c r="C85" s="83">
        <v>1954</v>
      </c>
      <c r="D85" s="110"/>
      <c r="E85" s="110"/>
      <c r="F85" s="115"/>
    </row>
    <row r="86" spans="1:7" ht="12.75" customHeight="1" x14ac:dyDescent="0.25">
      <c r="A86" s="108">
        <f t="shared" si="3"/>
        <v>221</v>
      </c>
      <c r="B86" s="52" t="s">
        <v>48</v>
      </c>
      <c r="C86" s="83">
        <v>7156</v>
      </c>
      <c r="D86" s="110"/>
      <c r="E86" s="110"/>
      <c r="F86" s="115"/>
    </row>
    <row r="87" spans="1:7" ht="40.5" customHeight="1" x14ac:dyDescent="0.25">
      <c r="A87" s="108">
        <f t="shared" si="3"/>
        <v>222</v>
      </c>
      <c r="B87" s="52" t="s">
        <v>367</v>
      </c>
      <c r="C87" s="83">
        <v>8600</v>
      </c>
      <c r="D87" s="110"/>
      <c r="E87" s="110" t="s">
        <v>222</v>
      </c>
      <c r="F87" s="115" t="s">
        <v>295</v>
      </c>
      <c r="G87" s="1" t="s">
        <v>144</v>
      </c>
    </row>
    <row r="88" spans="1:7" ht="12.75" customHeight="1" x14ac:dyDescent="0.25">
      <c r="A88" s="108">
        <f t="shared" si="3"/>
        <v>223</v>
      </c>
      <c r="B88" s="99" t="s">
        <v>298</v>
      </c>
      <c r="C88" s="83">
        <v>25918</v>
      </c>
      <c r="D88" s="110"/>
      <c r="E88" s="110"/>
      <c r="F88" s="115"/>
    </row>
    <row r="89" spans="1:7" ht="13.5" customHeight="1" x14ac:dyDescent="0.25">
      <c r="A89" s="108">
        <v>226</v>
      </c>
      <c r="B89" s="23" t="s">
        <v>34</v>
      </c>
      <c r="C89" s="83">
        <v>142270</v>
      </c>
      <c r="D89" s="110"/>
      <c r="E89" s="110"/>
      <c r="F89" s="115"/>
    </row>
    <row r="90" spans="1:7" ht="66" x14ac:dyDescent="0.25">
      <c r="A90" s="108">
        <f>A89+1</f>
        <v>227</v>
      </c>
      <c r="B90" s="95" t="s">
        <v>348</v>
      </c>
      <c r="C90" s="83">
        <v>111858</v>
      </c>
      <c r="D90" s="110"/>
      <c r="E90" s="110" t="s">
        <v>261</v>
      </c>
      <c r="F90" s="115" t="s">
        <v>309</v>
      </c>
    </row>
    <row r="91" spans="1:7" ht="13.5" customHeight="1" x14ac:dyDescent="0.25">
      <c r="A91" s="108">
        <f t="shared" ref="A91:A97" si="4">A90+1</f>
        <v>228</v>
      </c>
      <c r="B91" s="25" t="s">
        <v>92</v>
      </c>
      <c r="C91" s="83">
        <v>26613</v>
      </c>
      <c r="D91" s="110"/>
      <c r="E91" s="110"/>
      <c r="F91" s="115"/>
    </row>
    <row r="92" spans="1:7" ht="26.4" x14ac:dyDescent="0.25">
      <c r="A92" s="108">
        <f t="shared" si="4"/>
        <v>229</v>
      </c>
      <c r="B92" s="95" t="s">
        <v>347</v>
      </c>
      <c r="C92" s="83">
        <v>3799</v>
      </c>
      <c r="D92" s="110"/>
      <c r="E92" s="110" t="s">
        <v>262</v>
      </c>
      <c r="F92" s="115" t="s">
        <v>243</v>
      </c>
      <c r="G92" s="1" t="s">
        <v>146</v>
      </c>
    </row>
    <row r="93" spans="1:7" x14ac:dyDescent="0.25">
      <c r="A93" s="108">
        <f t="shared" si="4"/>
        <v>230</v>
      </c>
      <c r="B93" s="16" t="s">
        <v>25</v>
      </c>
      <c r="C93" s="83">
        <v>63578</v>
      </c>
      <c r="D93" s="110"/>
      <c r="E93" s="110"/>
      <c r="F93" s="115"/>
    </row>
    <row r="94" spans="1:7" x14ac:dyDescent="0.25">
      <c r="A94" s="108">
        <f t="shared" si="4"/>
        <v>231</v>
      </c>
      <c r="B94" s="17" t="s">
        <v>49</v>
      </c>
      <c r="C94" s="83">
        <v>42680</v>
      </c>
      <c r="D94" s="110"/>
      <c r="E94" s="110"/>
      <c r="F94" s="115"/>
    </row>
    <row r="95" spans="1:7" s="14" customFormat="1" ht="26.4" x14ac:dyDescent="0.25">
      <c r="A95" s="108">
        <f t="shared" si="4"/>
        <v>232</v>
      </c>
      <c r="B95" s="17" t="s">
        <v>26</v>
      </c>
      <c r="C95" s="83">
        <v>15311</v>
      </c>
      <c r="D95" s="110"/>
      <c r="E95" s="110" t="s">
        <v>223</v>
      </c>
      <c r="F95" s="115" t="s">
        <v>263</v>
      </c>
    </row>
    <row r="96" spans="1:7" s="14" customFormat="1" ht="26.4" x14ac:dyDescent="0.25">
      <c r="A96" s="108">
        <f t="shared" si="4"/>
        <v>233</v>
      </c>
      <c r="B96" s="47" t="s">
        <v>50</v>
      </c>
      <c r="C96" s="83">
        <v>5587</v>
      </c>
      <c r="D96" s="110"/>
      <c r="E96" s="110"/>
      <c r="F96" s="115"/>
    </row>
    <row r="97" spans="1:6" s="14" customFormat="1" x14ac:dyDescent="0.25">
      <c r="A97" s="108">
        <f t="shared" si="4"/>
        <v>234</v>
      </c>
      <c r="B97" s="20" t="s">
        <v>35</v>
      </c>
      <c r="C97" s="113">
        <v>913232</v>
      </c>
      <c r="D97" s="110"/>
      <c r="E97" s="110"/>
      <c r="F97" s="104"/>
    </row>
    <row r="98" spans="1:6" s="14" customFormat="1" x14ac:dyDescent="0.25">
      <c r="A98" s="50">
        <v>249</v>
      </c>
      <c r="B98" s="98" t="s">
        <v>319</v>
      </c>
      <c r="C98" s="83">
        <v>149680</v>
      </c>
      <c r="D98" s="110"/>
      <c r="E98" s="110"/>
      <c r="F98" s="104"/>
    </row>
    <row r="99" spans="1:6" s="14" customFormat="1" ht="39.6" x14ac:dyDescent="0.25">
      <c r="A99" s="50">
        <v>250</v>
      </c>
      <c r="B99" s="95" t="s">
        <v>320</v>
      </c>
      <c r="C99" s="85">
        <v>113361</v>
      </c>
      <c r="D99" s="110" t="s">
        <v>321</v>
      </c>
      <c r="E99" s="110" t="s">
        <v>322</v>
      </c>
      <c r="F99" s="102" t="s">
        <v>304</v>
      </c>
    </row>
    <row r="100" spans="1:6" s="14" customFormat="1" x14ac:dyDescent="0.25">
      <c r="A100" s="50">
        <v>252</v>
      </c>
      <c r="B100" s="20" t="s">
        <v>36</v>
      </c>
      <c r="C100" s="113">
        <v>1073212</v>
      </c>
      <c r="D100" s="110"/>
      <c r="E100" s="110"/>
      <c r="F100" s="104"/>
    </row>
    <row r="101" spans="1:6" s="14" customFormat="1" x14ac:dyDescent="0.25">
      <c r="A101" s="50">
        <v>253</v>
      </c>
      <c r="B101" s="71" t="s">
        <v>176</v>
      </c>
      <c r="C101" s="83">
        <v>674648</v>
      </c>
      <c r="D101" s="110"/>
      <c r="E101" s="110"/>
      <c r="F101" s="104"/>
    </row>
    <row r="102" spans="1:6" s="14" customFormat="1" x14ac:dyDescent="0.25">
      <c r="A102" s="50">
        <v>258</v>
      </c>
      <c r="B102" s="71" t="s">
        <v>177</v>
      </c>
      <c r="C102" s="83">
        <v>333579</v>
      </c>
      <c r="D102" s="110"/>
      <c r="E102" s="110"/>
      <c r="F102" s="104"/>
    </row>
    <row r="103" spans="1:6" s="14" customFormat="1" x14ac:dyDescent="0.25">
      <c r="A103" s="50">
        <v>268</v>
      </c>
      <c r="B103" s="99" t="s">
        <v>346</v>
      </c>
      <c r="C103" s="83">
        <v>177537</v>
      </c>
      <c r="D103" s="110"/>
      <c r="E103" s="110" t="s">
        <v>224</v>
      </c>
      <c r="F103" s="115" t="s">
        <v>244</v>
      </c>
    </row>
    <row r="104" spans="1:6" x14ac:dyDescent="0.25">
      <c r="A104" s="50">
        <v>280</v>
      </c>
      <c r="B104" s="20" t="s">
        <v>52</v>
      </c>
      <c r="C104" s="113">
        <v>1115449</v>
      </c>
      <c r="D104" s="110"/>
      <c r="E104" s="110"/>
    </row>
    <row r="105" spans="1:6" x14ac:dyDescent="0.25">
      <c r="A105" s="50">
        <f>A104+1</f>
        <v>281</v>
      </c>
      <c r="B105" s="75" t="s">
        <v>51</v>
      </c>
      <c r="C105" s="113">
        <v>255617</v>
      </c>
      <c r="D105" s="110"/>
      <c r="E105" s="110"/>
    </row>
    <row r="106" spans="1:6" x14ac:dyDescent="0.25">
      <c r="A106" s="50">
        <f>A105+1</f>
        <v>282</v>
      </c>
      <c r="B106" s="17" t="s">
        <v>27</v>
      </c>
      <c r="C106" s="83">
        <v>162422</v>
      </c>
      <c r="D106" s="110"/>
      <c r="E106" s="110"/>
    </row>
    <row r="107" spans="1:6" ht="52.8" x14ac:dyDescent="0.25">
      <c r="A107" s="100" t="s">
        <v>323</v>
      </c>
      <c r="B107" s="51" t="s">
        <v>32</v>
      </c>
      <c r="C107" s="83">
        <v>32010</v>
      </c>
      <c r="D107" s="110" t="s">
        <v>267</v>
      </c>
      <c r="E107" s="110" t="s">
        <v>268</v>
      </c>
      <c r="F107" s="115" t="s">
        <v>266</v>
      </c>
    </row>
    <row r="108" spans="1:6" ht="39.6" x14ac:dyDescent="0.25">
      <c r="A108" s="50">
        <v>285</v>
      </c>
      <c r="B108" s="51" t="s">
        <v>28</v>
      </c>
      <c r="C108" s="83">
        <v>130412</v>
      </c>
      <c r="D108" s="110" t="s">
        <v>225</v>
      </c>
      <c r="E108" s="110" t="s">
        <v>225</v>
      </c>
      <c r="F108" s="115" t="s">
        <v>300</v>
      </c>
    </row>
    <row r="109" spans="1:6" x14ac:dyDescent="0.25">
      <c r="A109" s="108">
        <f>A108+1</f>
        <v>286</v>
      </c>
      <c r="B109" s="47" t="s">
        <v>53</v>
      </c>
      <c r="C109" s="83">
        <v>14049</v>
      </c>
      <c r="D109" s="110"/>
      <c r="E109" s="110"/>
      <c r="F109" s="115"/>
    </row>
    <row r="110" spans="1:6" x14ac:dyDescent="0.25">
      <c r="A110" s="108">
        <f t="shared" ref="A110:A114" si="5">A109+1</f>
        <v>287</v>
      </c>
      <c r="B110" s="24" t="s">
        <v>65</v>
      </c>
      <c r="C110" s="83">
        <v>6796</v>
      </c>
      <c r="D110" s="110"/>
      <c r="E110" s="110"/>
      <c r="F110" s="115"/>
    </row>
    <row r="111" spans="1:6" ht="39.6" x14ac:dyDescent="0.25">
      <c r="A111" s="108">
        <f t="shared" si="5"/>
        <v>288</v>
      </c>
      <c r="B111" s="96" t="s">
        <v>345</v>
      </c>
      <c r="C111" s="83">
        <v>7253</v>
      </c>
      <c r="D111" s="110" t="s">
        <v>226</v>
      </c>
      <c r="E111" s="110" t="s">
        <v>226</v>
      </c>
      <c r="F111" s="115" t="s">
        <v>302</v>
      </c>
    </row>
    <row r="112" spans="1:6" ht="52.8" x14ac:dyDescent="0.25">
      <c r="A112" s="108">
        <f t="shared" si="5"/>
        <v>289</v>
      </c>
      <c r="B112" s="47" t="s">
        <v>29</v>
      </c>
      <c r="C112" s="83">
        <v>79146</v>
      </c>
      <c r="D112" s="110" t="s">
        <v>265</v>
      </c>
      <c r="E112" s="110" t="s">
        <v>250</v>
      </c>
      <c r="F112" s="115" t="s">
        <v>266</v>
      </c>
    </row>
    <row r="113" spans="1:6" ht="12" customHeight="1" x14ac:dyDescent="0.25">
      <c r="A113" s="108">
        <f t="shared" si="5"/>
        <v>290</v>
      </c>
      <c r="B113" s="55" t="s">
        <v>37</v>
      </c>
      <c r="C113" s="113">
        <v>277441</v>
      </c>
      <c r="D113" s="110"/>
      <c r="E113" s="110"/>
      <c r="F113" s="115"/>
    </row>
    <row r="114" spans="1:6" ht="12" customHeight="1" x14ac:dyDescent="0.25">
      <c r="A114" s="108">
        <f t="shared" si="5"/>
        <v>291</v>
      </c>
      <c r="B114" s="71" t="s">
        <v>93</v>
      </c>
      <c r="C114" s="83">
        <v>180589</v>
      </c>
      <c r="D114" s="110"/>
      <c r="E114" s="110"/>
      <c r="F114" s="115"/>
    </row>
    <row r="115" spans="1:6" ht="12" customHeight="1" x14ac:dyDescent="0.25">
      <c r="A115" s="50">
        <v>294</v>
      </c>
      <c r="B115" s="71" t="s">
        <v>94</v>
      </c>
      <c r="C115" s="83">
        <v>45787</v>
      </c>
      <c r="D115" s="110"/>
      <c r="E115" s="110"/>
      <c r="F115" s="115"/>
    </row>
    <row r="116" spans="1:6" ht="12" customHeight="1" x14ac:dyDescent="0.25">
      <c r="A116" s="50">
        <f>A115+1</f>
        <v>295</v>
      </c>
      <c r="B116" s="25" t="s">
        <v>95</v>
      </c>
      <c r="C116" s="83">
        <v>33551</v>
      </c>
      <c r="D116" s="110"/>
      <c r="E116" s="110"/>
      <c r="F116" s="115"/>
    </row>
    <row r="117" spans="1:6" ht="12" customHeight="1" x14ac:dyDescent="0.25">
      <c r="A117" s="50">
        <f>A116+1</f>
        <v>296</v>
      </c>
      <c r="B117" s="25" t="s">
        <v>96</v>
      </c>
      <c r="C117" s="83">
        <v>12236</v>
      </c>
      <c r="D117" s="110"/>
      <c r="E117" s="110"/>
      <c r="F117" s="115"/>
    </row>
    <row r="118" spans="1:6" ht="26.4" x14ac:dyDescent="0.25">
      <c r="A118" s="50"/>
      <c r="B118" s="51" t="s">
        <v>97</v>
      </c>
      <c r="C118" s="83"/>
      <c r="D118" s="110"/>
      <c r="E118" s="110" t="s">
        <v>264</v>
      </c>
      <c r="F118" s="115" t="s">
        <v>240</v>
      </c>
    </row>
    <row r="119" spans="1:6" ht="39.6" x14ac:dyDescent="0.25">
      <c r="A119" s="50"/>
      <c r="B119" s="51" t="s">
        <v>98</v>
      </c>
      <c r="C119" s="83"/>
      <c r="D119" s="110" t="s">
        <v>234</v>
      </c>
      <c r="E119" s="110" t="s">
        <v>269</v>
      </c>
      <c r="F119" s="115" t="s">
        <v>305</v>
      </c>
    </row>
    <row r="120" spans="1:6" ht="12" customHeight="1" x14ac:dyDescent="0.25">
      <c r="A120" s="50">
        <f>A117+1</f>
        <v>297</v>
      </c>
      <c r="B120" s="71" t="s">
        <v>99</v>
      </c>
      <c r="C120" s="83">
        <v>51065</v>
      </c>
      <c r="D120" s="110"/>
      <c r="E120" s="110"/>
      <c r="F120" s="115"/>
    </row>
    <row r="121" spans="1:6" ht="26.4" x14ac:dyDescent="0.25">
      <c r="A121" s="50"/>
      <c r="B121" s="47" t="s">
        <v>188</v>
      </c>
      <c r="C121" s="83"/>
      <c r="D121" s="110"/>
      <c r="E121" s="110" t="s">
        <v>270</v>
      </c>
      <c r="F121" s="115" t="s">
        <v>240</v>
      </c>
    </row>
    <row r="122" spans="1:6" ht="26.4" x14ac:dyDescent="0.25">
      <c r="A122" s="50"/>
      <c r="B122" s="47" t="s">
        <v>189</v>
      </c>
      <c r="C122" s="83"/>
      <c r="D122" s="110"/>
      <c r="E122" s="110" t="s">
        <v>271</v>
      </c>
      <c r="F122" s="115" t="s">
        <v>242</v>
      </c>
    </row>
    <row r="123" spans="1:6" x14ac:dyDescent="0.25">
      <c r="A123" s="108">
        <f>A120+1</f>
        <v>298</v>
      </c>
      <c r="B123" s="20" t="s">
        <v>30</v>
      </c>
      <c r="C123" s="113">
        <v>194897</v>
      </c>
      <c r="D123" s="110"/>
      <c r="E123" s="110"/>
    </row>
    <row r="124" spans="1:6" ht="39.6" x14ac:dyDescent="0.25">
      <c r="A124" s="108">
        <f>A123+1</f>
        <v>299</v>
      </c>
      <c r="B124" s="16" t="s">
        <v>31</v>
      </c>
      <c r="C124" s="83">
        <v>103997</v>
      </c>
      <c r="D124" s="110" t="s">
        <v>227</v>
      </c>
      <c r="E124" s="110" t="s">
        <v>227</v>
      </c>
      <c r="F124" s="115" t="s">
        <v>301</v>
      </c>
    </row>
    <row r="125" spans="1:6" x14ac:dyDescent="0.25">
      <c r="A125" s="108">
        <f>A124+1</f>
        <v>300</v>
      </c>
      <c r="B125" s="16" t="s">
        <v>54</v>
      </c>
      <c r="C125" s="83">
        <v>39942</v>
      </c>
      <c r="D125" s="110"/>
      <c r="E125" s="110"/>
      <c r="F125" s="115"/>
    </row>
    <row r="126" spans="1:6" ht="39.6" x14ac:dyDescent="0.25">
      <c r="A126" s="108">
        <v>302</v>
      </c>
      <c r="B126" s="95" t="s">
        <v>324</v>
      </c>
      <c r="C126" s="85">
        <v>1879</v>
      </c>
      <c r="D126" s="110" t="s">
        <v>325</v>
      </c>
      <c r="E126" s="110" t="s">
        <v>325</v>
      </c>
      <c r="F126" s="102" t="s">
        <v>302</v>
      </c>
    </row>
    <row r="127" spans="1:6" x14ac:dyDescent="0.25">
      <c r="A127" s="50">
        <v>304</v>
      </c>
      <c r="B127" s="16" t="s">
        <v>55</v>
      </c>
      <c r="C127" s="83">
        <v>13878</v>
      </c>
      <c r="D127" s="110"/>
      <c r="E127" s="110"/>
      <c r="F127" s="115"/>
    </row>
    <row r="128" spans="1:6" ht="54" customHeight="1" x14ac:dyDescent="0.25">
      <c r="A128" s="50">
        <f>A127+1</f>
        <v>305</v>
      </c>
      <c r="B128" s="16" t="s">
        <v>56</v>
      </c>
      <c r="C128" s="83">
        <v>10566</v>
      </c>
      <c r="D128" s="110"/>
      <c r="E128" s="110" t="s">
        <v>228</v>
      </c>
      <c r="F128" s="115" t="s">
        <v>312</v>
      </c>
    </row>
    <row r="129" spans="1:8" x14ac:dyDescent="0.25">
      <c r="A129" s="50">
        <f>A128+1</f>
        <v>306</v>
      </c>
      <c r="B129" s="16" t="s">
        <v>57</v>
      </c>
      <c r="C129" s="83">
        <v>26514</v>
      </c>
      <c r="D129" s="110" t="s">
        <v>229</v>
      </c>
      <c r="E129" s="110" t="s">
        <v>230</v>
      </c>
      <c r="F129" s="115" t="s">
        <v>202</v>
      </c>
    </row>
    <row r="130" spans="1:8" x14ac:dyDescent="0.25">
      <c r="A130" s="108">
        <f>A129+1</f>
        <v>307</v>
      </c>
      <c r="B130" s="20" t="s">
        <v>38</v>
      </c>
      <c r="C130" s="113">
        <v>152481</v>
      </c>
      <c r="D130" s="110"/>
      <c r="E130" s="110"/>
      <c r="F130" s="115"/>
    </row>
    <row r="131" spans="1:8" x14ac:dyDescent="0.25">
      <c r="A131" s="108">
        <f>A130+1</f>
        <v>308</v>
      </c>
      <c r="B131" s="26" t="s">
        <v>100</v>
      </c>
      <c r="C131" s="83">
        <v>134457</v>
      </c>
      <c r="D131" s="110"/>
      <c r="E131" s="110"/>
      <c r="F131" s="115"/>
    </row>
    <row r="132" spans="1:8" ht="39.6" x14ac:dyDescent="0.25">
      <c r="A132" s="108">
        <f t="shared" ref="A132:A139" si="6">A131+1</f>
        <v>309</v>
      </c>
      <c r="B132" s="52" t="s">
        <v>101</v>
      </c>
      <c r="C132" s="83">
        <v>66225</v>
      </c>
      <c r="D132" s="110" t="s">
        <v>229</v>
      </c>
      <c r="E132" s="110" t="s">
        <v>231</v>
      </c>
      <c r="F132" s="115" t="s">
        <v>314</v>
      </c>
      <c r="H132"/>
    </row>
    <row r="133" spans="1:8" ht="39.6" x14ac:dyDescent="0.25">
      <c r="A133" s="108">
        <f t="shared" si="6"/>
        <v>310</v>
      </c>
      <c r="B133" s="30" t="s">
        <v>102</v>
      </c>
      <c r="C133" s="83">
        <v>68232</v>
      </c>
      <c r="D133" s="110" t="s">
        <v>229</v>
      </c>
      <c r="E133" s="110" t="s">
        <v>232</v>
      </c>
      <c r="F133" s="115" t="s">
        <v>314</v>
      </c>
      <c r="H133"/>
    </row>
    <row r="134" spans="1:8" x14ac:dyDescent="0.25">
      <c r="A134" s="108">
        <f t="shared" si="6"/>
        <v>311</v>
      </c>
      <c r="B134" s="26" t="s">
        <v>103</v>
      </c>
      <c r="C134" s="83">
        <v>18024</v>
      </c>
      <c r="D134" s="110"/>
      <c r="E134" s="110"/>
      <c r="F134" s="115"/>
      <c r="H134"/>
    </row>
    <row r="135" spans="1:8" ht="39.6" x14ac:dyDescent="0.25">
      <c r="A135" s="108">
        <f t="shared" si="6"/>
        <v>312</v>
      </c>
      <c r="B135" s="95" t="s">
        <v>344</v>
      </c>
      <c r="C135" s="83">
        <v>12624</v>
      </c>
      <c r="D135" s="110" t="s">
        <v>229</v>
      </c>
      <c r="E135" s="110" t="s">
        <v>233</v>
      </c>
      <c r="F135" s="115" t="s">
        <v>314</v>
      </c>
      <c r="H135"/>
    </row>
    <row r="136" spans="1:8" ht="39.6" x14ac:dyDescent="0.25">
      <c r="A136" s="108">
        <f t="shared" si="6"/>
        <v>313</v>
      </c>
      <c r="B136" s="95" t="s">
        <v>343</v>
      </c>
      <c r="C136" s="83">
        <v>5060</v>
      </c>
      <c r="D136" s="110" t="s">
        <v>229</v>
      </c>
      <c r="E136" s="110" t="s">
        <v>233</v>
      </c>
      <c r="F136" s="115" t="s">
        <v>314</v>
      </c>
      <c r="G136" s="1" t="s">
        <v>147</v>
      </c>
      <c r="H136"/>
    </row>
    <row r="137" spans="1:8" x14ac:dyDescent="0.25">
      <c r="A137" s="108">
        <f t="shared" si="6"/>
        <v>314</v>
      </c>
      <c r="B137" s="30" t="s">
        <v>104</v>
      </c>
      <c r="C137" s="83">
        <v>340</v>
      </c>
      <c r="D137" s="110"/>
      <c r="E137" s="110"/>
      <c r="F137" s="115"/>
    </row>
    <row r="138" spans="1:8" x14ac:dyDescent="0.25">
      <c r="A138" s="108">
        <f t="shared" si="6"/>
        <v>315</v>
      </c>
      <c r="B138" s="20" t="s">
        <v>39</v>
      </c>
      <c r="C138" s="113">
        <v>199709</v>
      </c>
      <c r="D138" s="110"/>
      <c r="E138" s="110"/>
      <c r="F138" s="115"/>
    </row>
    <row r="139" spans="1:8" x14ac:dyDescent="0.25">
      <c r="A139" s="108">
        <f t="shared" si="6"/>
        <v>316</v>
      </c>
      <c r="B139" s="48" t="s">
        <v>105</v>
      </c>
      <c r="C139" s="83">
        <v>39395</v>
      </c>
      <c r="D139" s="110"/>
      <c r="E139" s="110"/>
    </row>
    <row r="140" spans="1:8" ht="26.4" x14ac:dyDescent="0.25">
      <c r="A140" s="50"/>
      <c r="B140" s="47" t="s">
        <v>106</v>
      </c>
      <c r="C140" s="83"/>
      <c r="D140" s="110"/>
      <c r="E140" s="110" t="s">
        <v>264</v>
      </c>
      <c r="F140" s="115" t="s">
        <v>240</v>
      </c>
    </row>
    <row r="141" spans="1:8" ht="39.6" x14ac:dyDescent="0.25">
      <c r="A141" s="50"/>
      <c r="B141" s="47" t="s">
        <v>107</v>
      </c>
      <c r="C141" s="83"/>
      <c r="D141" s="110" t="s">
        <v>234</v>
      </c>
      <c r="E141" s="110" t="s">
        <v>269</v>
      </c>
      <c r="F141" s="115" t="s">
        <v>305</v>
      </c>
    </row>
    <row r="142" spans="1:8" x14ac:dyDescent="0.25">
      <c r="A142" s="50">
        <f>A139+1</f>
        <v>317</v>
      </c>
      <c r="B142" s="48" t="s">
        <v>108</v>
      </c>
      <c r="C142" s="83">
        <v>134639</v>
      </c>
      <c r="D142" s="110"/>
      <c r="E142" s="110"/>
    </row>
    <row r="143" spans="1:8" x14ac:dyDescent="0.25">
      <c r="A143" s="50">
        <f>A142+1</f>
        <v>318</v>
      </c>
      <c r="B143" s="76" t="s">
        <v>109</v>
      </c>
      <c r="C143" s="83">
        <v>25701</v>
      </c>
      <c r="D143" s="110"/>
      <c r="E143" s="110"/>
    </row>
    <row r="144" spans="1:8" x14ac:dyDescent="0.25">
      <c r="A144" s="50">
        <f>A143+1</f>
        <v>319</v>
      </c>
      <c r="B144" s="76" t="s">
        <v>110</v>
      </c>
      <c r="C144" s="83">
        <v>14786</v>
      </c>
      <c r="D144" s="110"/>
      <c r="E144" s="110"/>
    </row>
    <row r="145" spans="1:6" x14ac:dyDescent="0.25">
      <c r="A145" s="50">
        <f>A144+1</f>
        <v>320</v>
      </c>
      <c r="B145" s="76" t="s">
        <v>111</v>
      </c>
      <c r="C145" s="83">
        <v>66590</v>
      </c>
      <c r="D145" s="110"/>
      <c r="E145" s="110"/>
    </row>
    <row r="146" spans="1:6" ht="41.25" customHeight="1" x14ac:dyDescent="0.25">
      <c r="A146" s="50"/>
      <c r="B146" s="51" t="s">
        <v>112</v>
      </c>
      <c r="C146" s="83"/>
      <c r="D146" s="110"/>
      <c r="E146" s="110" t="s">
        <v>272</v>
      </c>
      <c r="F146" s="115" t="s">
        <v>296</v>
      </c>
    </row>
    <row r="147" spans="1:6" ht="41.25" customHeight="1" x14ac:dyDescent="0.25">
      <c r="A147" s="50"/>
      <c r="B147" s="96" t="s">
        <v>342</v>
      </c>
      <c r="C147" s="83"/>
      <c r="D147" s="110" t="s">
        <v>234</v>
      </c>
      <c r="E147" s="110" t="s">
        <v>273</v>
      </c>
      <c r="F147" s="115" t="s">
        <v>238</v>
      </c>
    </row>
    <row r="148" spans="1:6" x14ac:dyDescent="0.25">
      <c r="A148" s="50">
        <f>A145+1</f>
        <v>321</v>
      </c>
      <c r="B148" s="76" t="s">
        <v>113</v>
      </c>
      <c r="C148" s="83">
        <v>10688</v>
      </c>
      <c r="D148" s="110"/>
      <c r="E148" s="110"/>
    </row>
    <row r="149" spans="1:6" x14ac:dyDescent="0.25">
      <c r="A149" s="50"/>
      <c r="B149" s="51" t="s">
        <v>114</v>
      </c>
      <c r="C149" s="83"/>
      <c r="D149" s="110"/>
      <c r="E149" s="110" t="s">
        <v>274</v>
      </c>
      <c r="F149" s="115" t="s">
        <v>296</v>
      </c>
    </row>
    <row r="150" spans="1:6" ht="26.4" x14ac:dyDescent="0.25">
      <c r="A150" s="50"/>
      <c r="B150" s="51" t="s">
        <v>115</v>
      </c>
      <c r="C150" s="83"/>
      <c r="D150" s="110"/>
      <c r="E150" s="110" t="s">
        <v>275</v>
      </c>
      <c r="F150" s="115" t="s">
        <v>238</v>
      </c>
    </row>
    <row r="151" spans="1:6" ht="26.4" x14ac:dyDescent="0.25">
      <c r="A151" s="50">
        <f>A148+1</f>
        <v>322</v>
      </c>
      <c r="B151" s="76" t="s">
        <v>116</v>
      </c>
      <c r="C151" s="83">
        <v>11820</v>
      </c>
      <c r="D151" s="110"/>
      <c r="E151" s="110"/>
    </row>
    <row r="152" spans="1:6" ht="26.4" x14ac:dyDescent="0.25">
      <c r="A152" s="50"/>
      <c r="B152" s="51" t="s">
        <v>117</v>
      </c>
      <c r="C152" s="85"/>
      <c r="D152" s="110" t="s">
        <v>234</v>
      </c>
      <c r="E152" s="110" t="s">
        <v>276</v>
      </c>
      <c r="F152" s="115" t="s">
        <v>296</v>
      </c>
    </row>
    <row r="153" spans="1:6" ht="26.4" x14ac:dyDescent="0.25">
      <c r="A153" s="50"/>
      <c r="B153" s="96" t="s">
        <v>341</v>
      </c>
      <c r="C153" s="83"/>
      <c r="D153" s="110"/>
      <c r="E153" s="110" t="s">
        <v>277</v>
      </c>
      <c r="F153" s="115" t="s">
        <v>245</v>
      </c>
    </row>
    <row r="154" spans="1:6" x14ac:dyDescent="0.25">
      <c r="A154" s="50">
        <f>A151+1</f>
        <v>323</v>
      </c>
      <c r="B154" s="76" t="s">
        <v>118</v>
      </c>
      <c r="C154" s="83">
        <v>5054</v>
      </c>
      <c r="D154" s="110"/>
      <c r="E154" s="110"/>
    </row>
    <row r="155" spans="1:6" x14ac:dyDescent="0.25">
      <c r="A155" s="50">
        <f>A154+1</f>
        <v>324</v>
      </c>
      <c r="B155" s="48" t="s">
        <v>119</v>
      </c>
      <c r="C155" s="83">
        <v>13760</v>
      </c>
      <c r="D155" s="110"/>
      <c r="E155" s="110"/>
    </row>
    <row r="156" spans="1:6" ht="53.25" customHeight="1" x14ac:dyDescent="0.25">
      <c r="A156" s="50"/>
      <c r="B156" s="47" t="s">
        <v>120</v>
      </c>
      <c r="C156" s="83"/>
      <c r="D156" s="110"/>
      <c r="E156" s="110" t="s">
        <v>228</v>
      </c>
      <c r="F156" s="115" t="s">
        <v>312</v>
      </c>
    </row>
    <row r="157" spans="1:6" ht="52.5" customHeight="1" x14ac:dyDescent="0.25">
      <c r="A157" s="50"/>
      <c r="B157" s="47" t="s">
        <v>121</v>
      </c>
      <c r="C157" s="83"/>
      <c r="D157" s="110"/>
      <c r="E157" s="110" t="s">
        <v>228</v>
      </c>
      <c r="F157" s="115" t="s">
        <v>312</v>
      </c>
    </row>
    <row r="158" spans="1:6" ht="54" customHeight="1" x14ac:dyDescent="0.25">
      <c r="A158" s="50"/>
      <c r="B158" s="47" t="s">
        <v>122</v>
      </c>
      <c r="C158" s="83"/>
      <c r="D158" s="110"/>
      <c r="E158" s="110" t="s">
        <v>228</v>
      </c>
      <c r="F158" s="115" t="s">
        <v>312</v>
      </c>
    </row>
    <row r="159" spans="1:6" x14ac:dyDescent="0.25">
      <c r="A159" s="50">
        <f>A155+1</f>
        <v>325</v>
      </c>
      <c r="B159" s="48" t="s">
        <v>123</v>
      </c>
      <c r="C159" s="83">
        <v>7586</v>
      </c>
      <c r="D159" s="110"/>
      <c r="E159" s="110"/>
    </row>
    <row r="160" spans="1:6" ht="54" customHeight="1" x14ac:dyDescent="0.25">
      <c r="A160" s="50">
        <f>A159+1</f>
        <v>326</v>
      </c>
      <c r="B160" s="21" t="s">
        <v>124</v>
      </c>
      <c r="C160" s="83">
        <v>4329</v>
      </c>
      <c r="D160" s="110"/>
      <c r="E160" s="110" t="s">
        <v>228</v>
      </c>
      <c r="F160" s="115" t="s">
        <v>312</v>
      </c>
    </row>
    <row r="161" spans="1:7" x14ac:dyDescent="0.25">
      <c r="A161" s="50">
        <f t="shared" ref="A161:A163" si="7">A160+1</f>
        <v>327</v>
      </c>
      <c r="B161" s="20" t="s">
        <v>40</v>
      </c>
      <c r="C161" s="113">
        <v>78791</v>
      </c>
      <c r="D161" s="110"/>
      <c r="E161" s="110"/>
    </row>
    <row r="162" spans="1:7" x14ac:dyDescent="0.25">
      <c r="A162" s="50">
        <f t="shared" si="7"/>
        <v>328</v>
      </c>
      <c r="B162" s="77" t="s">
        <v>125</v>
      </c>
      <c r="C162" s="83">
        <v>26685</v>
      </c>
      <c r="D162" s="110"/>
      <c r="E162" s="110"/>
    </row>
    <row r="163" spans="1:7" ht="42.6" customHeight="1" x14ac:dyDescent="0.25">
      <c r="A163" s="50">
        <f t="shared" si="7"/>
        <v>329</v>
      </c>
      <c r="B163" s="135" t="s">
        <v>340</v>
      </c>
      <c r="C163" s="131" t="s">
        <v>328</v>
      </c>
      <c r="D163" s="110" t="s">
        <v>235</v>
      </c>
      <c r="E163" s="110" t="s">
        <v>235</v>
      </c>
      <c r="F163" s="137" t="s">
        <v>316</v>
      </c>
      <c r="G163" s="1" t="s">
        <v>149</v>
      </c>
    </row>
    <row r="164" spans="1:7" ht="39.75" customHeight="1" x14ac:dyDescent="0.25">
      <c r="B164" s="136"/>
      <c r="C164" s="131"/>
      <c r="D164" s="110" t="s">
        <v>236</v>
      </c>
      <c r="E164" s="110" t="s">
        <v>236</v>
      </c>
      <c r="F164" s="137"/>
      <c r="G164" s="1" t="s">
        <v>150</v>
      </c>
    </row>
    <row r="165" spans="1:7" ht="44.25" customHeight="1" x14ac:dyDescent="0.25">
      <c r="A165" s="108">
        <f>A163+1</f>
        <v>330</v>
      </c>
      <c r="B165" s="98" t="s">
        <v>339</v>
      </c>
      <c r="C165" s="83">
        <v>1565</v>
      </c>
      <c r="D165" s="110"/>
      <c r="E165" s="110" t="s">
        <v>237</v>
      </c>
      <c r="F165" s="115" t="s">
        <v>313</v>
      </c>
    </row>
    <row r="166" spans="1:7" ht="24.9" customHeight="1" x14ac:dyDescent="0.25">
      <c r="A166" s="108">
        <f>A165+1</f>
        <v>331</v>
      </c>
      <c r="B166" s="134" t="s">
        <v>338</v>
      </c>
      <c r="C166" s="131" t="s">
        <v>329</v>
      </c>
      <c r="D166" s="110"/>
      <c r="E166" s="110" t="s">
        <v>237</v>
      </c>
      <c r="F166" s="137" t="s">
        <v>315</v>
      </c>
      <c r="G166" s="1" t="s">
        <v>146</v>
      </c>
    </row>
    <row r="167" spans="1:7" ht="42.75" customHeight="1" x14ac:dyDescent="0.25">
      <c r="B167" s="127"/>
      <c r="C167" s="131"/>
      <c r="D167" s="110"/>
      <c r="E167" s="110" t="s">
        <v>318</v>
      </c>
      <c r="F167" s="137"/>
      <c r="G167" s="1" t="s">
        <v>148</v>
      </c>
    </row>
    <row r="168" spans="1:7" x14ac:dyDescent="0.25">
      <c r="A168" s="108">
        <f>A166+1</f>
        <v>332</v>
      </c>
      <c r="B168" s="78" t="s">
        <v>126</v>
      </c>
      <c r="C168" s="83">
        <v>24883</v>
      </c>
      <c r="D168" s="110"/>
      <c r="E168" s="110"/>
    </row>
    <row r="169" spans="1:7" x14ac:dyDescent="0.25">
      <c r="A169" s="108">
        <f>A168+1</f>
        <v>333</v>
      </c>
      <c r="B169" s="20" t="s">
        <v>41</v>
      </c>
      <c r="C169" s="113">
        <v>-43487</v>
      </c>
      <c r="D169" s="110"/>
      <c r="E169" s="110"/>
    </row>
    <row r="170" spans="1:7" x14ac:dyDescent="0.25">
      <c r="A170" s="50"/>
      <c r="B170" s="15"/>
      <c r="C170" s="83"/>
      <c r="D170" s="110"/>
      <c r="E170" s="110"/>
    </row>
    <row r="171" spans="1:7" ht="36" customHeight="1" x14ac:dyDescent="0.25">
      <c r="A171" s="50">
        <v>342</v>
      </c>
      <c r="B171" s="22" t="s">
        <v>58</v>
      </c>
      <c r="C171" s="113">
        <v>396415</v>
      </c>
      <c r="D171" s="110"/>
      <c r="E171" s="110"/>
    </row>
    <row r="172" spans="1:7" x14ac:dyDescent="0.25">
      <c r="A172" s="50">
        <f>A171+1</f>
        <v>343</v>
      </c>
      <c r="B172" s="20" t="s">
        <v>179</v>
      </c>
      <c r="C172" s="113">
        <v>1501172</v>
      </c>
      <c r="D172" s="110"/>
      <c r="E172" s="110"/>
    </row>
    <row r="173" spans="1:7" x14ac:dyDescent="0.25">
      <c r="A173" s="50">
        <f t="shared" ref="A173:A174" si="8">A172+1</f>
        <v>344</v>
      </c>
      <c r="B173" s="16" t="s">
        <v>0</v>
      </c>
      <c r="C173" s="83">
        <v>859977</v>
      </c>
      <c r="D173" s="110"/>
      <c r="E173" s="110"/>
    </row>
    <row r="174" spans="1:7" x14ac:dyDescent="0.25">
      <c r="A174" s="50">
        <f t="shared" si="8"/>
        <v>345</v>
      </c>
      <c r="B174" s="17" t="s">
        <v>64</v>
      </c>
      <c r="C174" s="83">
        <v>94667</v>
      </c>
      <c r="D174" s="110"/>
      <c r="E174" s="110"/>
    </row>
    <row r="175" spans="1:7" ht="42" customHeight="1" x14ac:dyDescent="0.25">
      <c r="A175" s="50"/>
      <c r="B175" s="96" t="s">
        <v>337</v>
      </c>
      <c r="C175" s="83"/>
      <c r="D175" s="110"/>
      <c r="E175" s="110" t="s">
        <v>278</v>
      </c>
      <c r="F175" s="115" t="s">
        <v>246</v>
      </c>
    </row>
    <row r="176" spans="1:7" ht="26.4" x14ac:dyDescent="0.25">
      <c r="A176" s="50"/>
      <c r="B176" s="96" t="s">
        <v>336</v>
      </c>
      <c r="C176" s="83"/>
      <c r="D176" s="110"/>
      <c r="E176" s="110" t="s">
        <v>279</v>
      </c>
      <c r="F176" s="115" t="s">
        <v>246</v>
      </c>
    </row>
    <row r="177" spans="1:11" ht="25.5" customHeight="1" x14ac:dyDescent="0.25">
      <c r="A177" s="50"/>
      <c r="B177" s="120" t="s">
        <v>368</v>
      </c>
      <c r="C177" s="122"/>
      <c r="D177" s="110"/>
      <c r="E177" s="110" t="s">
        <v>278</v>
      </c>
      <c r="F177" s="119" t="s">
        <v>246</v>
      </c>
      <c r="G177" s="1" t="s">
        <v>152</v>
      </c>
    </row>
    <row r="178" spans="1:11" ht="39" customHeight="1" x14ac:dyDescent="0.25">
      <c r="A178" s="50"/>
      <c r="B178" s="121"/>
      <c r="C178" s="122"/>
      <c r="D178" s="110"/>
      <c r="E178" s="110" t="s">
        <v>280</v>
      </c>
      <c r="F178" s="119"/>
      <c r="G178" s="1" t="s">
        <v>153</v>
      </c>
    </row>
    <row r="179" spans="1:11" ht="24" customHeight="1" x14ac:dyDescent="0.25">
      <c r="A179" s="50"/>
      <c r="B179" s="120" t="s">
        <v>335</v>
      </c>
      <c r="C179" s="122"/>
      <c r="D179" s="110"/>
      <c r="E179" s="110" t="s">
        <v>278</v>
      </c>
      <c r="F179" s="119" t="s">
        <v>246</v>
      </c>
      <c r="G179" s="1" t="s">
        <v>154</v>
      </c>
    </row>
    <row r="180" spans="1:11" ht="49.5" customHeight="1" x14ac:dyDescent="0.25">
      <c r="A180" s="50"/>
      <c r="B180" s="121"/>
      <c r="C180" s="122"/>
      <c r="D180" s="110"/>
      <c r="E180" s="110" t="s">
        <v>280</v>
      </c>
      <c r="F180" s="119"/>
      <c r="G180" s="1" t="s">
        <v>155</v>
      </c>
    </row>
    <row r="181" spans="1:11" ht="26.4" x14ac:dyDescent="0.25">
      <c r="A181" s="50">
        <f>A174+1</f>
        <v>346</v>
      </c>
      <c r="B181" s="17" t="s">
        <v>1</v>
      </c>
      <c r="C181" s="83">
        <v>698362</v>
      </c>
      <c r="D181" s="110"/>
      <c r="E181" s="110" t="s">
        <v>281</v>
      </c>
      <c r="F181" s="115" t="s">
        <v>246</v>
      </c>
    </row>
    <row r="182" spans="1:11" ht="28.5" customHeight="1" x14ac:dyDescent="0.25">
      <c r="A182" s="50">
        <f>A181+1</f>
        <v>347</v>
      </c>
      <c r="B182" s="17" t="s">
        <v>2</v>
      </c>
      <c r="C182" s="83">
        <v>66948</v>
      </c>
      <c r="D182" s="110"/>
      <c r="E182" s="110" t="s">
        <v>282</v>
      </c>
      <c r="F182" s="115" t="s">
        <v>246</v>
      </c>
    </row>
    <row r="183" spans="1:11" x14ac:dyDescent="0.25">
      <c r="A183" s="50">
        <f>A182+1</f>
        <v>348</v>
      </c>
      <c r="B183" s="23" t="s">
        <v>3</v>
      </c>
      <c r="C183" s="83">
        <v>58899</v>
      </c>
      <c r="D183" s="110"/>
      <c r="E183" s="110"/>
    </row>
    <row r="184" spans="1:11" ht="26.4" x14ac:dyDescent="0.25">
      <c r="A184" s="50"/>
      <c r="B184" s="99" t="s">
        <v>334</v>
      </c>
      <c r="C184" s="83"/>
      <c r="D184" s="110"/>
      <c r="E184" s="110" t="s">
        <v>283</v>
      </c>
      <c r="F184" s="115" t="s">
        <v>247</v>
      </c>
    </row>
    <row r="185" spans="1:11" x14ac:dyDescent="0.25">
      <c r="A185" s="50"/>
      <c r="B185" s="47" t="s">
        <v>127</v>
      </c>
      <c r="C185" s="83"/>
      <c r="D185" s="110"/>
      <c r="E185" s="110"/>
      <c r="F185"/>
    </row>
    <row r="186" spans="1:11" ht="26.4" x14ac:dyDescent="0.25">
      <c r="A186" s="50"/>
      <c r="B186" s="99" t="s">
        <v>333</v>
      </c>
      <c r="C186" s="112"/>
      <c r="D186" s="110"/>
      <c r="E186" s="110" t="s">
        <v>284</v>
      </c>
      <c r="F186" s="115" t="s">
        <v>247</v>
      </c>
      <c r="G186" s="1" t="s">
        <v>151</v>
      </c>
    </row>
    <row r="187" spans="1:11" ht="26.4" x14ac:dyDescent="0.25">
      <c r="A187" s="50"/>
      <c r="B187" s="99" t="s">
        <v>332</v>
      </c>
      <c r="C187" s="83"/>
      <c r="D187" s="110"/>
      <c r="E187" s="110" t="s">
        <v>285</v>
      </c>
      <c r="F187" s="115" t="s">
        <v>247</v>
      </c>
      <c r="I187"/>
      <c r="J187"/>
      <c r="K187"/>
    </row>
    <row r="188" spans="1:11" x14ac:dyDescent="0.25">
      <c r="A188" s="50">
        <f>A183+1</f>
        <v>349</v>
      </c>
      <c r="B188" s="23" t="s">
        <v>4</v>
      </c>
      <c r="C188" s="83">
        <v>198067</v>
      </c>
      <c r="D188" s="110"/>
      <c r="E188" s="110"/>
      <c r="I188"/>
      <c r="J188"/>
      <c r="K188"/>
    </row>
    <row r="189" spans="1:11" x14ac:dyDescent="0.25">
      <c r="A189" s="50"/>
      <c r="B189" s="47" t="s">
        <v>128</v>
      </c>
      <c r="C189" s="83"/>
      <c r="D189" s="110"/>
      <c r="E189" s="110"/>
      <c r="I189"/>
      <c r="J189"/>
      <c r="K189"/>
    </row>
    <row r="190" spans="1:11" ht="26.4" x14ac:dyDescent="0.25">
      <c r="A190" s="50"/>
      <c r="B190" s="47" t="s">
        <v>129</v>
      </c>
      <c r="C190" s="83"/>
      <c r="D190" s="110"/>
      <c r="E190" s="110" t="s">
        <v>286</v>
      </c>
      <c r="F190" s="115" t="s">
        <v>247</v>
      </c>
      <c r="I190"/>
      <c r="J190"/>
      <c r="K190"/>
    </row>
    <row r="191" spans="1:11" ht="26.4" x14ac:dyDescent="0.25">
      <c r="A191" s="50"/>
      <c r="B191" s="47" t="s">
        <v>130</v>
      </c>
      <c r="C191" s="83"/>
      <c r="D191" s="110"/>
      <c r="E191" s="110"/>
      <c r="I191"/>
      <c r="J191"/>
      <c r="K191"/>
    </row>
    <row r="192" spans="1:11" ht="26.4" x14ac:dyDescent="0.25">
      <c r="A192" s="50"/>
      <c r="B192" s="47" t="s">
        <v>131</v>
      </c>
      <c r="C192" s="83"/>
      <c r="D192" s="110"/>
      <c r="E192" s="110" t="s">
        <v>287</v>
      </c>
      <c r="F192" s="115" t="s">
        <v>247</v>
      </c>
      <c r="I192"/>
      <c r="J192"/>
      <c r="K192"/>
    </row>
    <row r="193" spans="1:11" x14ac:dyDescent="0.25">
      <c r="A193" s="50"/>
      <c r="B193" s="47" t="s">
        <v>132</v>
      </c>
      <c r="C193" s="83"/>
      <c r="D193" s="110"/>
      <c r="E193" s="110"/>
      <c r="I193"/>
      <c r="J193"/>
      <c r="K193"/>
    </row>
    <row r="194" spans="1:11" x14ac:dyDescent="0.25">
      <c r="A194" s="50">
        <f>A188+1</f>
        <v>350</v>
      </c>
      <c r="B194" s="23" t="s">
        <v>5</v>
      </c>
      <c r="C194" s="83">
        <v>163449</v>
      </c>
      <c r="D194" s="110"/>
      <c r="E194" s="110"/>
      <c r="I194"/>
      <c r="J194"/>
      <c r="K194"/>
    </row>
    <row r="195" spans="1:11" ht="26.4" x14ac:dyDescent="0.25">
      <c r="A195" s="50"/>
      <c r="B195" s="47" t="s">
        <v>133</v>
      </c>
      <c r="C195" s="83"/>
      <c r="D195" s="110"/>
      <c r="E195" s="110" t="s">
        <v>286</v>
      </c>
      <c r="F195" s="115" t="s">
        <v>247</v>
      </c>
      <c r="H195" s="39"/>
      <c r="I195"/>
      <c r="J195"/>
      <c r="K195"/>
    </row>
    <row r="196" spans="1:11" x14ac:dyDescent="0.25">
      <c r="A196" s="50"/>
      <c r="B196" s="47" t="s">
        <v>134</v>
      </c>
      <c r="C196" s="83"/>
      <c r="D196" s="110"/>
      <c r="E196" s="110"/>
      <c r="H196" s="39"/>
      <c r="I196"/>
      <c r="J196"/>
      <c r="K196"/>
    </row>
    <row r="197" spans="1:11" ht="26.4" x14ac:dyDescent="0.25">
      <c r="A197" s="50"/>
      <c r="B197" s="47" t="s">
        <v>135</v>
      </c>
      <c r="C197" s="83"/>
      <c r="D197" s="110"/>
      <c r="E197" s="110"/>
      <c r="H197" s="39"/>
      <c r="I197"/>
      <c r="J197"/>
      <c r="K197"/>
    </row>
    <row r="198" spans="1:11" ht="30" customHeight="1" x14ac:dyDescent="0.25">
      <c r="A198" s="50"/>
      <c r="B198" s="99" t="s">
        <v>331</v>
      </c>
      <c r="C198" s="86"/>
      <c r="D198" s="110"/>
      <c r="E198" s="110" t="s">
        <v>288</v>
      </c>
      <c r="F198" s="115" t="s">
        <v>248</v>
      </c>
      <c r="H198" s="39"/>
      <c r="I198"/>
      <c r="J198"/>
      <c r="K198"/>
    </row>
    <row r="199" spans="1:11" ht="26.4" x14ac:dyDescent="0.25">
      <c r="A199" s="50"/>
      <c r="B199" s="47" t="s">
        <v>136</v>
      </c>
      <c r="C199" s="86"/>
      <c r="D199" s="110"/>
      <c r="E199" s="110" t="s">
        <v>289</v>
      </c>
      <c r="F199" s="115" t="s">
        <v>297</v>
      </c>
      <c r="H199" s="39"/>
      <c r="I199"/>
      <c r="J199"/>
      <c r="K199"/>
    </row>
    <row r="200" spans="1:11" ht="39.6" x14ac:dyDescent="0.25">
      <c r="A200" s="50"/>
      <c r="B200" s="99" t="s">
        <v>330</v>
      </c>
      <c r="C200" s="86"/>
      <c r="D200" s="110"/>
      <c r="E200" s="110" t="s">
        <v>290</v>
      </c>
      <c r="F200" s="115" t="s">
        <v>249</v>
      </c>
      <c r="H200" s="39"/>
      <c r="I200"/>
      <c r="J200"/>
      <c r="K200"/>
    </row>
    <row r="201" spans="1:11" x14ac:dyDescent="0.25">
      <c r="A201" s="50"/>
      <c r="B201" s="47" t="s">
        <v>137</v>
      </c>
      <c r="C201" s="86"/>
      <c r="D201" s="110"/>
      <c r="E201" s="110"/>
      <c r="H201" s="39"/>
      <c r="I201"/>
      <c r="J201"/>
      <c r="K201"/>
    </row>
    <row r="202" spans="1:11" x14ac:dyDescent="0.25">
      <c r="A202" s="50">
        <f>A194+1</f>
        <v>351</v>
      </c>
      <c r="B202" s="23" t="s">
        <v>59</v>
      </c>
      <c r="C202" s="83">
        <v>100202</v>
      </c>
      <c r="D202" s="110"/>
      <c r="E202" s="110"/>
      <c r="F202" s="115"/>
      <c r="H202"/>
      <c r="I202"/>
      <c r="J202"/>
      <c r="K202"/>
    </row>
    <row r="203" spans="1:11" ht="39.75" customHeight="1" x14ac:dyDescent="0.25">
      <c r="A203" s="50">
        <f>A202+1</f>
        <v>352</v>
      </c>
      <c r="B203" s="23" t="s">
        <v>138</v>
      </c>
      <c r="C203" s="83">
        <v>35240</v>
      </c>
      <c r="D203" s="110"/>
      <c r="E203" s="110" t="s">
        <v>291</v>
      </c>
      <c r="F203" s="115" t="s">
        <v>248</v>
      </c>
      <c r="H203"/>
      <c r="I203"/>
      <c r="J203"/>
      <c r="K203"/>
    </row>
    <row r="204" spans="1:11" ht="40.5" customHeight="1" x14ac:dyDescent="0.25">
      <c r="A204" s="50">
        <f>A203+1</f>
        <v>353</v>
      </c>
      <c r="B204" s="23" t="s">
        <v>60</v>
      </c>
      <c r="C204" s="83">
        <v>22993</v>
      </c>
      <c r="D204" s="110"/>
      <c r="E204" s="110" t="s">
        <v>292</v>
      </c>
      <c r="F204" s="115" t="s">
        <v>248</v>
      </c>
      <c r="H204"/>
      <c r="I204"/>
      <c r="J204"/>
      <c r="K204"/>
    </row>
    <row r="205" spans="1:11" ht="42.75" customHeight="1" x14ac:dyDescent="0.25">
      <c r="A205" s="50">
        <f t="shared" ref="A205:A206" si="9">A204+1</f>
        <v>354</v>
      </c>
      <c r="B205" s="23" t="s">
        <v>61</v>
      </c>
      <c r="C205" s="83">
        <v>12550</v>
      </c>
      <c r="D205" s="110"/>
      <c r="E205" s="110" t="s">
        <v>292</v>
      </c>
      <c r="F205" s="115" t="s">
        <v>248</v>
      </c>
      <c r="H205"/>
      <c r="I205"/>
      <c r="J205"/>
      <c r="K205"/>
    </row>
    <row r="206" spans="1:11" x14ac:dyDescent="0.25">
      <c r="A206" s="50">
        <f t="shared" si="9"/>
        <v>355</v>
      </c>
      <c r="B206" s="23" t="s">
        <v>6</v>
      </c>
      <c r="C206" s="83">
        <v>49795</v>
      </c>
      <c r="D206" s="110"/>
      <c r="E206" s="110"/>
      <c r="H206"/>
      <c r="I206"/>
      <c r="J206"/>
      <c r="K206"/>
    </row>
    <row r="207" spans="1:11" x14ac:dyDescent="0.25">
      <c r="A207" s="50"/>
      <c r="B207" s="99" t="s">
        <v>139</v>
      </c>
      <c r="C207" s="86"/>
      <c r="D207" s="110"/>
      <c r="E207" s="110"/>
      <c r="H207" s="39"/>
      <c r="I207"/>
      <c r="J207"/>
      <c r="K207"/>
    </row>
    <row r="208" spans="1:11" x14ac:dyDescent="0.25">
      <c r="A208" s="50"/>
      <c r="B208" s="47" t="s">
        <v>140</v>
      </c>
      <c r="C208" s="86"/>
      <c r="D208" s="110"/>
      <c r="E208" s="110"/>
      <c r="H208" s="39"/>
      <c r="I208"/>
      <c r="J208"/>
      <c r="K208"/>
    </row>
    <row r="209" spans="1:11" ht="41.25" customHeight="1" x14ac:dyDescent="0.25">
      <c r="A209" s="50"/>
      <c r="B209" s="47" t="s">
        <v>141</v>
      </c>
      <c r="C209" s="86"/>
      <c r="D209" s="110"/>
      <c r="E209" s="110" t="s">
        <v>291</v>
      </c>
      <c r="F209" s="115" t="s">
        <v>248</v>
      </c>
      <c r="H209" s="39"/>
      <c r="I209"/>
      <c r="J209"/>
      <c r="K209"/>
    </row>
    <row r="210" spans="1:11" ht="41.25" customHeight="1" x14ac:dyDescent="0.25">
      <c r="A210" s="50"/>
      <c r="B210" s="47" t="s">
        <v>142</v>
      </c>
      <c r="C210" s="86"/>
      <c r="D210" s="110"/>
      <c r="E210" s="110" t="s">
        <v>291</v>
      </c>
      <c r="F210" s="115" t="s">
        <v>248</v>
      </c>
      <c r="H210" s="39"/>
      <c r="I210"/>
      <c r="J210"/>
      <c r="K210"/>
    </row>
    <row r="211" spans="1:11" x14ac:dyDescent="0.25">
      <c r="A211" s="50"/>
      <c r="B211" s="47" t="s">
        <v>143</v>
      </c>
      <c r="C211" s="86"/>
      <c r="D211" s="110"/>
      <c r="E211" s="110"/>
      <c r="H211" s="39"/>
      <c r="I211"/>
      <c r="J211"/>
      <c r="K211"/>
    </row>
    <row r="212" spans="1:11" ht="26.4" x14ac:dyDescent="0.25">
      <c r="A212" s="50">
        <f>A206+1</f>
        <v>356</v>
      </c>
      <c r="B212" s="55" t="s">
        <v>7</v>
      </c>
      <c r="C212" s="113">
        <v>1104757</v>
      </c>
      <c r="D212" s="110"/>
      <c r="E212" s="110"/>
      <c r="F212" s="115" t="s">
        <v>163</v>
      </c>
      <c r="I212"/>
      <c r="J212"/>
      <c r="K212"/>
    </row>
    <row r="213" spans="1:11" x14ac:dyDescent="0.25">
      <c r="A213" s="50"/>
      <c r="I213"/>
      <c r="J213"/>
      <c r="K213"/>
    </row>
    <row r="214" spans="1:11" ht="13.8" thickBot="1" x14ac:dyDescent="0.3">
      <c r="A214" s="50"/>
      <c r="I214"/>
      <c r="J214"/>
      <c r="K214"/>
    </row>
    <row r="215" spans="1:11" ht="16.2" thickTop="1" x14ac:dyDescent="0.25">
      <c r="A215" s="50"/>
      <c r="B215" s="58" t="s">
        <v>10</v>
      </c>
      <c r="C215" s="87"/>
      <c r="I215"/>
      <c r="J215"/>
      <c r="K215"/>
    </row>
    <row r="216" spans="1:11" ht="13.8" x14ac:dyDescent="0.25">
      <c r="A216" s="50"/>
      <c r="B216" s="59" t="s">
        <v>158</v>
      </c>
      <c r="I216"/>
      <c r="J216"/>
      <c r="K216"/>
    </row>
    <row r="217" spans="1:11" ht="13.8" x14ac:dyDescent="0.25">
      <c r="A217" s="50"/>
      <c r="B217" s="65" t="s">
        <v>164</v>
      </c>
      <c r="C217" s="79">
        <v>19612102</v>
      </c>
      <c r="I217"/>
      <c r="J217"/>
      <c r="K217"/>
    </row>
    <row r="218" spans="1:11" x14ac:dyDescent="0.25">
      <c r="A218" s="50"/>
      <c r="B218" s="18" t="s">
        <v>12</v>
      </c>
      <c r="C218" s="79">
        <v>13290626</v>
      </c>
      <c r="I218"/>
      <c r="J218"/>
      <c r="K218"/>
    </row>
    <row r="219" spans="1:11" s="12" customFormat="1" x14ac:dyDescent="0.25">
      <c r="A219" s="50"/>
      <c r="B219" s="19" t="s">
        <v>11</v>
      </c>
      <c r="C219" s="79">
        <v>9078411</v>
      </c>
      <c r="D219" s="79"/>
      <c r="E219" s="4"/>
      <c r="I219"/>
      <c r="J219"/>
      <c r="K219"/>
    </row>
    <row r="220" spans="1:11" s="12" customFormat="1" x14ac:dyDescent="0.25">
      <c r="A220" s="50"/>
      <c r="B220" s="16" t="s">
        <v>160</v>
      </c>
      <c r="C220" s="79">
        <v>8681996</v>
      </c>
      <c r="D220" s="79"/>
      <c r="E220" s="4"/>
      <c r="I220"/>
      <c r="J220"/>
      <c r="K220"/>
    </row>
    <row r="221" spans="1:11" s="12" customFormat="1" x14ac:dyDescent="0.25">
      <c r="A221" s="50"/>
      <c r="B221" s="16" t="s">
        <v>161</v>
      </c>
      <c r="C221" s="79">
        <v>396415</v>
      </c>
      <c r="D221" s="79"/>
      <c r="E221" s="4"/>
      <c r="I221"/>
      <c r="J221"/>
      <c r="K221"/>
    </row>
    <row r="222" spans="1:11" s="12" customFormat="1" x14ac:dyDescent="0.25">
      <c r="A222" s="50"/>
      <c r="B222" s="17" t="s">
        <v>156</v>
      </c>
      <c r="C222" s="79">
        <v>1501172</v>
      </c>
      <c r="D222" s="79"/>
      <c r="E222" s="4"/>
      <c r="I222"/>
      <c r="J222"/>
      <c r="K222"/>
    </row>
    <row r="223" spans="1:11" s="12" customFormat="1" x14ac:dyDescent="0.25">
      <c r="A223" s="50"/>
      <c r="B223" s="17" t="s">
        <v>157</v>
      </c>
      <c r="C223" s="79">
        <v>1104757</v>
      </c>
      <c r="D223" s="79"/>
      <c r="E223" s="4"/>
      <c r="I223"/>
      <c r="J223"/>
      <c r="K223"/>
    </row>
    <row r="224" spans="1:11" s="12" customFormat="1" x14ac:dyDescent="0.25">
      <c r="A224" s="50"/>
      <c r="B224" s="56"/>
      <c r="C224" s="88"/>
      <c r="D224" s="88"/>
      <c r="E224" s="11"/>
      <c r="I224"/>
      <c r="J224"/>
      <c r="K224"/>
    </row>
    <row r="225" spans="1:11" x14ac:dyDescent="0.25">
      <c r="A225" s="50"/>
      <c r="B225" s="111" t="s">
        <v>165</v>
      </c>
      <c r="C225" s="79">
        <v>317400</v>
      </c>
      <c r="I225"/>
      <c r="J225"/>
      <c r="K225"/>
    </row>
    <row r="226" spans="1:11" x14ac:dyDescent="0.25">
      <c r="A226" s="50"/>
      <c r="B226" s="18"/>
      <c r="I226"/>
      <c r="J226"/>
      <c r="K226"/>
    </row>
    <row r="227" spans="1:11" ht="30.6" customHeight="1" x14ac:dyDescent="0.25">
      <c r="A227" s="50"/>
      <c r="B227" s="19" t="s">
        <v>166</v>
      </c>
      <c r="C227" s="116">
        <v>4001063.3082006443</v>
      </c>
      <c r="I227"/>
      <c r="J227"/>
      <c r="K227"/>
    </row>
    <row r="228" spans="1:11" s="12" customFormat="1" ht="17.25" customHeight="1" x14ac:dyDescent="0.25">
      <c r="A228" s="50"/>
      <c r="B228" s="21" t="s">
        <v>167</v>
      </c>
      <c r="C228" s="116">
        <v>3792249</v>
      </c>
      <c r="D228" s="116"/>
      <c r="E228" s="4"/>
      <c r="I228" s="66"/>
      <c r="J228" s="66"/>
      <c r="K228" s="66"/>
    </row>
    <row r="229" spans="1:11" ht="26.4" x14ac:dyDescent="0.25">
      <c r="A229" s="50"/>
      <c r="B229" s="21" t="s">
        <v>168</v>
      </c>
      <c r="C229" s="114">
        <v>1168182.3082006439</v>
      </c>
      <c r="D229" s="114"/>
      <c r="I229"/>
      <c r="J229"/>
      <c r="K229"/>
    </row>
    <row r="230" spans="1:11" x14ac:dyDescent="0.25">
      <c r="A230" s="50"/>
      <c r="B230" s="67"/>
      <c r="I230"/>
      <c r="J230"/>
      <c r="K230"/>
    </row>
    <row r="231" spans="1:11" s="12" customFormat="1" ht="13.8" x14ac:dyDescent="0.25">
      <c r="A231" s="50"/>
      <c r="B231" s="59" t="s">
        <v>169</v>
      </c>
      <c r="C231" s="79"/>
      <c r="D231" s="79"/>
      <c r="E231" s="11"/>
      <c r="I231" s="66"/>
      <c r="J231" s="66"/>
      <c r="K231" s="66"/>
    </row>
    <row r="232" spans="1:11" x14ac:dyDescent="0.25">
      <c r="A232" s="50"/>
      <c r="B232" s="68"/>
      <c r="I232"/>
      <c r="J232"/>
      <c r="K232"/>
    </row>
    <row r="233" spans="1:11" x14ac:dyDescent="0.25">
      <c r="A233" s="105"/>
      <c r="B233" s="19" t="s">
        <v>159</v>
      </c>
      <c r="I233"/>
      <c r="J233"/>
      <c r="K233"/>
    </row>
    <row r="234" spans="1:11" s="12" customFormat="1" ht="26.25" customHeight="1" x14ac:dyDescent="0.25">
      <c r="A234" s="105"/>
      <c r="B234" s="21" t="s">
        <v>170</v>
      </c>
      <c r="C234" s="89">
        <f>C227/C218</f>
        <v>0.30104400712206064</v>
      </c>
      <c r="D234" s="89"/>
      <c r="E234" s="11"/>
      <c r="I234" s="66"/>
      <c r="J234" s="66"/>
      <c r="K234" s="66"/>
    </row>
    <row r="235" spans="1:11" x14ac:dyDescent="0.25">
      <c r="A235" s="105"/>
      <c r="B235" s="47" t="s">
        <v>171</v>
      </c>
      <c r="C235" s="89">
        <f>C227/C219</f>
        <v>0.44072286529004295</v>
      </c>
      <c r="D235" s="89"/>
      <c r="I235"/>
      <c r="J235"/>
      <c r="K235"/>
    </row>
    <row r="236" spans="1:11" x14ac:dyDescent="0.25">
      <c r="A236" s="105"/>
      <c r="B236" s="51" t="s">
        <v>172</v>
      </c>
      <c r="C236" s="89">
        <f>C228/C220</f>
        <v>0.43679460345293869</v>
      </c>
      <c r="D236" s="89"/>
    </row>
    <row r="237" spans="1:11" x14ac:dyDescent="0.25">
      <c r="A237" s="105"/>
      <c r="B237" s="51" t="s">
        <v>156</v>
      </c>
      <c r="C237" s="89">
        <f>C229/C222</f>
        <v>0.77818018734738181</v>
      </c>
      <c r="D237" s="89"/>
    </row>
    <row r="238" spans="1:11" x14ac:dyDescent="0.25">
      <c r="A238" s="105"/>
      <c r="B238" s="49"/>
      <c r="C238" s="90"/>
      <c r="D238" s="90"/>
    </row>
    <row r="239" spans="1:11" ht="27.6" x14ac:dyDescent="0.25">
      <c r="A239" s="105"/>
      <c r="B239" s="59" t="s">
        <v>173</v>
      </c>
      <c r="C239" s="90"/>
      <c r="D239" s="90"/>
    </row>
    <row r="240" spans="1:11" s="54" customFormat="1" x14ac:dyDescent="0.25">
      <c r="A240" s="105"/>
      <c r="B240" s="19" t="s">
        <v>174</v>
      </c>
      <c r="C240" s="89">
        <f>(C227+C225)/C217</f>
        <v>0.22019380218401088</v>
      </c>
      <c r="D240" s="89"/>
      <c r="E240" s="53"/>
      <c r="F240" s="12"/>
    </row>
    <row r="241" spans="1:6" x14ac:dyDescent="0.25">
      <c r="A241" s="105"/>
      <c r="B241" s="55"/>
      <c r="C241" s="91"/>
      <c r="D241" s="91"/>
    </row>
    <row r="242" spans="1:6" x14ac:dyDescent="0.25">
      <c r="A242" s="105"/>
      <c r="B242" s="57"/>
      <c r="C242" s="90"/>
      <c r="D242" s="90"/>
    </row>
    <row r="243" spans="1:6" s="54" customFormat="1" x14ac:dyDescent="0.25">
      <c r="A243" s="106"/>
      <c r="B243" s="102"/>
      <c r="C243" s="90"/>
      <c r="D243" s="90"/>
      <c r="E243" s="53"/>
      <c r="F243" s="12"/>
    </row>
    <row r="244" spans="1:6" x14ac:dyDescent="0.25">
      <c r="A244" s="106"/>
      <c r="B244" s="10"/>
      <c r="C244" s="90"/>
      <c r="D244" s="90"/>
    </row>
    <row r="245" spans="1:6" x14ac:dyDescent="0.25">
      <c r="A245" s="106"/>
    </row>
    <row r="246" spans="1:6" s="54" customFormat="1" x14ac:dyDescent="0.25">
      <c r="A246" s="106"/>
      <c r="C246" s="79"/>
      <c r="D246" s="79"/>
      <c r="E246" s="53"/>
      <c r="F246" s="12"/>
    </row>
    <row r="247" spans="1:6" x14ac:dyDescent="0.25">
      <c r="A247" s="105"/>
      <c r="B247" s="2" t="s">
        <v>13</v>
      </c>
      <c r="C247" s="90"/>
      <c r="D247" s="90"/>
    </row>
    <row r="248" spans="1:6" x14ac:dyDescent="0.25">
      <c r="A248" s="106"/>
      <c r="B248" s="13">
        <v>46073</v>
      </c>
      <c r="C248" s="90"/>
      <c r="D248" s="90"/>
    </row>
    <row r="249" spans="1:6" x14ac:dyDescent="0.25">
      <c r="A249" s="106"/>
    </row>
    <row r="250" spans="1:6" x14ac:dyDescent="0.25">
      <c r="A250" s="107"/>
      <c r="B250" s="13"/>
    </row>
    <row r="262" spans="1:5" x14ac:dyDescent="0.25">
      <c r="A262" s="46"/>
      <c r="B262"/>
      <c r="C262" s="42"/>
      <c r="D262" s="42"/>
      <c r="E262"/>
    </row>
    <row r="263" spans="1:5" x14ac:dyDescent="0.25">
      <c r="A263" s="46"/>
      <c r="B263"/>
      <c r="C263" s="42"/>
      <c r="D263" s="42"/>
      <c r="E263"/>
    </row>
    <row r="264" spans="1:5" x14ac:dyDescent="0.25">
      <c r="A264" s="46"/>
      <c r="B264"/>
      <c r="C264" s="42"/>
      <c r="D264" s="42"/>
      <c r="E264" s="27"/>
    </row>
    <row r="265" spans="1:5" x14ac:dyDescent="0.25">
      <c r="A265" s="46"/>
      <c r="B265"/>
      <c r="C265" s="42"/>
      <c r="D265" s="42"/>
      <c r="E265"/>
    </row>
    <row r="266" spans="1:5" x14ac:dyDescent="0.25">
      <c r="A266" s="46"/>
      <c r="B266"/>
      <c r="C266" s="42"/>
      <c r="D266" s="42"/>
      <c r="E266"/>
    </row>
    <row r="267" spans="1:5" x14ac:dyDescent="0.25">
      <c r="A267" s="46"/>
      <c r="B267"/>
      <c r="C267" s="42"/>
      <c r="D267" s="42"/>
      <c r="E267"/>
    </row>
    <row r="268" spans="1:5" x14ac:dyDescent="0.25">
      <c r="A268" s="46"/>
      <c r="B268"/>
      <c r="C268" s="42"/>
      <c r="D268" s="42"/>
      <c r="E268"/>
    </row>
    <row r="269" spans="1:5" x14ac:dyDescent="0.25">
      <c r="A269" s="46"/>
      <c r="B269"/>
      <c r="C269" s="42"/>
      <c r="D269" s="42"/>
      <c r="E269"/>
    </row>
    <row r="270" spans="1:5" x14ac:dyDescent="0.25">
      <c r="A270" s="46"/>
      <c r="B270"/>
      <c r="C270" s="42"/>
      <c r="D270" s="42"/>
      <c r="E270"/>
    </row>
    <row r="271" spans="1:5" x14ac:dyDescent="0.25">
      <c r="A271" s="46"/>
      <c r="B271"/>
      <c r="C271" s="42"/>
      <c r="D271" s="42"/>
      <c r="E271"/>
    </row>
    <row r="272" spans="1:5" x14ac:dyDescent="0.25">
      <c r="A272" s="46"/>
      <c r="B272"/>
      <c r="C272" s="42"/>
      <c r="D272" s="42"/>
      <c r="E272"/>
    </row>
    <row r="273" spans="1:5" x14ac:dyDescent="0.25">
      <c r="A273" s="46"/>
      <c r="B273"/>
      <c r="C273" s="42"/>
      <c r="D273" s="42"/>
      <c r="E273"/>
    </row>
    <row r="274" spans="1:5" x14ac:dyDescent="0.25">
      <c r="A274" s="46"/>
      <c r="B274"/>
      <c r="C274" s="42"/>
      <c r="D274" s="42"/>
      <c r="E274" s="28"/>
    </row>
    <row r="275" spans="1:5" x14ac:dyDescent="0.25">
      <c r="A275" s="46"/>
      <c r="B275"/>
      <c r="C275" s="42"/>
      <c r="D275" s="42"/>
      <c r="E275"/>
    </row>
    <row r="276" spans="1:5" x14ac:dyDescent="0.25">
      <c r="A276" s="46"/>
      <c r="B276"/>
      <c r="C276" s="42"/>
      <c r="D276" s="42"/>
      <c r="E276"/>
    </row>
    <row r="277" spans="1:5" x14ac:dyDescent="0.25">
      <c r="A277" s="46"/>
      <c r="B277"/>
      <c r="C277" s="42"/>
      <c r="D277" s="42"/>
      <c r="E277" s="27"/>
    </row>
    <row r="278" spans="1:5" x14ac:dyDescent="0.25">
      <c r="A278" s="46"/>
      <c r="B278"/>
      <c r="C278" s="42"/>
      <c r="D278" s="42"/>
      <c r="E278"/>
    </row>
    <row r="279" spans="1:5" x14ac:dyDescent="0.25">
      <c r="A279" s="46"/>
      <c r="B279"/>
      <c r="C279" s="42"/>
      <c r="D279" s="42"/>
      <c r="E279"/>
    </row>
    <row r="280" spans="1:5" x14ac:dyDescent="0.25">
      <c r="A280" s="46"/>
      <c r="B280"/>
      <c r="C280" s="42"/>
      <c r="D280" s="42"/>
      <c r="E280"/>
    </row>
    <row r="281" spans="1:5" x14ac:dyDescent="0.25">
      <c r="A281" s="46"/>
      <c r="B281"/>
      <c r="C281" s="42"/>
      <c r="D281" s="42"/>
      <c r="E281"/>
    </row>
    <row r="288" spans="1:5" x14ac:dyDescent="0.25">
      <c r="A288" s="63"/>
      <c r="B288" s="31"/>
    </row>
    <row r="289" spans="1:2" x14ac:dyDescent="0.25">
      <c r="A289" s="46"/>
      <c r="B289" s="24"/>
    </row>
    <row r="290" spans="1:2" x14ac:dyDescent="0.25">
      <c r="A290" s="46"/>
      <c r="B290" s="24"/>
    </row>
    <row r="291" spans="1:2" x14ac:dyDescent="0.25">
      <c r="A291" s="46"/>
      <c r="B291" s="32"/>
    </row>
    <row r="292" spans="1:2" x14ac:dyDescent="0.25">
      <c r="A292" s="46"/>
      <c r="B292" s="33"/>
    </row>
    <row r="293" spans="1:2" x14ac:dyDescent="0.25">
      <c r="A293" s="46"/>
      <c r="B293" s="34"/>
    </row>
    <row r="294" spans="1:2" x14ac:dyDescent="0.25">
      <c r="A294" s="46"/>
      <c r="B294" s="35"/>
    </row>
    <row r="295" spans="1:2" x14ac:dyDescent="0.25">
      <c r="A295" s="46"/>
      <c r="B295" s="32"/>
    </row>
    <row r="296" spans="1:2" x14ac:dyDescent="0.25">
      <c r="A296" s="63"/>
      <c r="B296" s="36"/>
    </row>
    <row r="297" spans="1:2" x14ac:dyDescent="0.25">
      <c r="A297" s="46"/>
      <c r="B297" s="24"/>
    </row>
    <row r="298" spans="1:2" x14ac:dyDescent="0.25">
      <c r="A298" s="46"/>
      <c r="B298" s="32"/>
    </row>
    <row r="299" spans="1:2" x14ac:dyDescent="0.25">
      <c r="A299" s="46"/>
      <c r="B299" s="32"/>
    </row>
    <row r="300" spans="1:2" x14ac:dyDescent="0.25">
      <c r="A300" s="46"/>
      <c r="B300" s="34"/>
    </row>
    <row r="301" spans="1:2" x14ac:dyDescent="0.25">
      <c r="A301" s="64"/>
      <c r="B301" s="37"/>
    </row>
    <row r="302" spans="1:2" x14ac:dyDescent="0.25">
      <c r="A302" s="46"/>
      <c r="B302" s="34"/>
    </row>
    <row r="303" spans="1:2" x14ac:dyDescent="0.25">
      <c r="A303" s="46"/>
      <c r="B303" s="34"/>
    </row>
    <row r="304" spans="1:2" x14ac:dyDescent="0.25">
      <c r="A304" s="46"/>
      <c r="B304" s="24"/>
    </row>
    <row r="305" spans="1:5" x14ac:dyDescent="0.25">
      <c r="A305" s="46"/>
      <c r="B305" s="24"/>
    </row>
    <row r="309" spans="1:5" x14ac:dyDescent="0.25">
      <c r="A309" s="46"/>
      <c r="B309"/>
      <c r="C309" s="84"/>
      <c r="D309" s="84"/>
      <c r="E309" s="38"/>
    </row>
    <row r="310" spans="1:5" x14ac:dyDescent="0.25">
      <c r="A310" s="46"/>
      <c r="B310"/>
      <c r="C310" s="84"/>
      <c r="D310" s="84"/>
      <c r="E310" s="38"/>
    </row>
    <row r="311" spans="1:5" x14ac:dyDescent="0.25">
      <c r="A311" s="46"/>
      <c r="B311"/>
      <c r="C311" s="84"/>
      <c r="D311" s="84"/>
      <c r="E311" s="38"/>
    </row>
    <row r="312" spans="1:5" x14ac:dyDescent="0.25">
      <c r="A312" s="40"/>
      <c r="B312" s="39"/>
      <c r="C312" s="92"/>
      <c r="D312" s="92"/>
      <c r="E312" s="40"/>
    </row>
    <row r="313" spans="1:5" x14ac:dyDescent="0.25">
      <c r="A313" s="40"/>
      <c r="B313" s="39"/>
      <c r="C313" s="92"/>
      <c r="D313" s="92"/>
      <c r="E313" s="40"/>
    </row>
    <row r="314" spans="1:5" x14ac:dyDescent="0.25">
      <c r="A314" s="46"/>
      <c r="B314"/>
      <c r="C314" s="84"/>
      <c r="D314" s="84"/>
      <c r="E314" s="38"/>
    </row>
    <row r="315" spans="1:5" x14ac:dyDescent="0.25">
      <c r="A315" s="40"/>
      <c r="B315" s="39"/>
      <c r="C315" s="92"/>
      <c r="D315" s="92"/>
      <c r="E315" s="40"/>
    </row>
    <row r="316" spans="1:5" x14ac:dyDescent="0.25">
      <c r="A316" s="40"/>
      <c r="B316" s="39"/>
      <c r="C316" s="92"/>
      <c r="D316" s="92"/>
      <c r="E316" s="40"/>
    </row>
    <row r="317" spans="1:5" x14ac:dyDescent="0.25">
      <c r="A317" s="46"/>
      <c r="B317"/>
      <c r="C317" s="84"/>
      <c r="D317" s="84"/>
      <c r="E317" s="38"/>
    </row>
    <row r="318" spans="1:5" x14ac:dyDescent="0.25">
      <c r="A318" s="46"/>
      <c r="B318"/>
      <c r="C318" s="84"/>
      <c r="D318" s="84"/>
      <c r="E318" s="38"/>
    </row>
    <row r="319" spans="1:5" x14ac:dyDescent="0.25">
      <c r="A319" s="46"/>
      <c r="B319"/>
      <c r="C319" s="84"/>
      <c r="D319" s="84"/>
      <c r="E319" s="38"/>
    </row>
    <row r="320" spans="1:5" x14ac:dyDescent="0.25">
      <c r="A320" s="40"/>
      <c r="B320" s="39"/>
      <c r="C320" s="92"/>
      <c r="D320" s="92"/>
      <c r="E320" s="40"/>
    </row>
    <row r="321" spans="1:5" x14ac:dyDescent="0.25">
      <c r="A321" s="40"/>
      <c r="B321" s="39"/>
      <c r="C321" s="92"/>
      <c r="D321" s="92"/>
      <c r="E321" s="40"/>
    </row>
    <row r="322" spans="1:5" x14ac:dyDescent="0.25">
      <c r="A322" s="46"/>
      <c r="B322"/>
      <c r="C322" s="84"/>
      <c r="D322" s="84"/>
      <c r="E322" s="38"/>
    </row>
    <row r="323" spans="1:5" x14ac:dyDescent="0.25">
      <c r="A323" s="46"/>
      <c r="B323"/>
      <c r="C323" s="84"/>
      <c r="D323" s="84"/>
      <c r="E323" s="38"/>
    </row>
    <row r="324" spans="1:5" x14ac:dyDescent="0.25">
      <c r="A324" s="40"/>
      <c r="B324" s="39"/>
      <c r="C324" s="92"/>
      <c r="D324" s="92"/>
      <c r="E324" s="40"/>
    </row>
    <row r="325" spans="1:5" x14ac:dyDescent="0.25">
      <c r="A325" s="40"/>
      <c r="B325" s="39"/>
      <c r="C325" s="92"/>
      <c r="D325" s="92"/>
      <c r="E325" s="40"/>
    </row>
    <row r="326" spans="1:5" x14ac:dyDescent="0.25">
      <c r="A326" s="46"/>
      <c r="B326"/>
      <c r="C326" s="84"/>
      <c r="D326" s="84"/>
      <c r="E326" s="38"/>
    </row>
    <row r="327" spans="1:5" x14ac:dyDescent="0.25">
      <c r="A327" s="46"/>
      <c r="B327"/>
      <c r="C327" s="84"/>
      <c r="D327" s="84"/>
      <c r="E327" s="38"/>
    </row>
    <row r="328" spans="1:5" x14ac:dyDescent="0.25">
      <c r="A328" s="46"/>
      <c r="B328"/>
      <c r="C328" s="84"/>
      <c r="D328" s="84"/>
      <c r="E328" s="38"/>
    </row>
    <row r="329" spans="1:5" x14ac:dyDescent="0.25">
      <c r="A329" s="46"/>
      <c r="B329"/>
      <c r="C329" s="84"/>
      <c r="D329" s="84"/>
      <c r="E329" s="38"/>
    </row>
    <row r="330" spans="1:5" x14ac:dyDescent="0.25">
      <c r="A330" s="46"/>
      <c r="B330"/>
      <c r="C330" s="84"/>
      <c r="D330" s="84"/>
      <c r="E330" s="41"/>
    </row>
    <row r="331" spans="1:5" x14ac:dyDescent="0.25">
      <c r="A331" s="46"/>
      <c r="B331" s="42"/>
      <c r="C331" s="84"/>
      <c r="D331" s="84"/>
      <c r="E331" s="43"/>
    </row>
    <row r="332" spans="1:5" x14ac:dyDescent="0.25">
      <c r="A332" s="46"/>
      <c r="B332"/>
      <c r="C332" s="84"/>
      <c r="D332" s="84"/>
      <c r="E332" s="38"/>
    </row>
    <row r="333" spans="1:5" x14ac:dyDescent="0.25">
      <c r="A333" s="46"/>
      <c r="B333"/>
      <c r="C333" s="84"/>
      <c r="D333" s="84"/>
      <c r="E333" s="38"/>
    </row>
    <row r="334" spans="1:5" x14ac:dyDescent="0.25">
      <c r="A334" s="46"/>
      <c r="B334"/>
      <c r="C334" s="84"/>
      <c r="D334" s="84"/>
      <c r="E334" s="38"/>
    </row>
    <row r="335" spans="1:5" x14ac:dyDescent="0.25">
      <c r="A335" s="46"/>
      <c r="B335"/>
      <c r="C335" s="84"/>
      <c r="D335" s="84"/>
      <c r="E335" s="38"/>
    </row>
    <row r="336" spans="1:5" x14ac:dyDescent="0.25">
      <c r="A336" s="46"/>
      <c r="B336"/>
      <c r="C336" s="84"/>
      <c r="D336" s="84"/>
      <c r="E336" s="38"/>
    </row>
    <row r="337" spans="1:5" x14ac:dyDescent="0.25">
      <c r="A337" s="46"/>
      <c r="B337"/>
      <c r="C337" s="84"/>
      <c r="D337" s="84"/>
      <c r="E337" s="38"/>
    </row>
    <row r="338" spans="1:5" x14ac:dyDescent="0.25">
      <c r="A338" s="46"/>
      <c r="B338"/>
      <c r="C338" s="84"/>
      <c r="D338" s="84"/>
      <c r="E338" s="38"/>
    </row>
    <row r="339" spans="1:5" x14ac:dyDescent="0.25">
      <c r="A339" s="46"/>
      <c r="B339"/>
      <c r="C339" s="84"/>
      <c r="D339" s="84"/>
      <c r="E339" s="38"/>
    </row>
    <row r="340" spans="1:5" x14ac:dyDescent="0.25">
      <c r="A340" s="46"/>
      <c r="B340"/>
      <c r="C340" s="84"/>
      <c r="D340" s="84"/>
      <c r="E340" s="38"/>
    </row>
    <row r="341" spans="1:5" x14ac:dyDescent="0.25">
      <c r="A341" s="46"/>
      <c r="B341"/>
      <c r="C341" s="84"/>
      <c r="D341" s="84"/>
      <c r="E341" s="38"/>
    </row>
    <row r="342" spans="1:5" x14ac:dyDescent="0.25">
      <c r="A342" s="46"/>
      <c r="B342"/>
      <c r="C342" s="84"/>
      <c r="D342" s="84"/>
      <c r="E342" s="38"/>
    </row>
    <row r="343" spans="1:5" x14ac:dyDescent="0.25">
      <c r="A343" s="46"/>
      <c r="B343"/>
      <c r="C343" s="84"/>
      <c r="D343" s="84"/>
      <c r="E343" s="38"/>
    </row>
    <row r="344" spans="1:5" x14ac:dyDescent="0.25">
      <c r="A344" s="46"/>
      <c r="B344"/>
      <c r="C344" s="84"/>
      <c r="D344" s="84"/>
      <c r="E344" s="38"/>
    </row>
    <row r="345" spans="1:5" x14ac:dyDescent="0.25">
      <c r="A345" s="46"/>
      <c r="B345"/>
      <c r="C345" s="84"/>
      <c r="D345" s="84"/>
      <c r="E345" s="41"/>
    </row>
    <row r="346" spans="1:5" x14ac:dyDescent="0.25">
      <c r="A346" s="46"/>
      <c r="B346"/>
      <c r="C346" s="84"/>
      <c r="D346" s="84"/>
      <c r="E346" s="38"/>
    </row>
    <row r="347" spans="1:5" x14ac:dyDescent="0.25">
      <c r="A347" s="46"/>
      <c r="B347"/>
      <c r="C347" s="84"/>
      <c r="D347" s="84"/>
      <c r="E347" s="38"/>
    </row>
    <row r="348" spans="1:5" x14ac:dyDescent="0.25">
      <c r="A348" s="46"/>
      <c r="B348"/>
      <c r="C348" s="84"/>
      <c r="D348" s="84"/>
      <c r="E348" s="38"/>
    </row>
    <row r="349" spans="1:5" x14ac:dyDescent="0.25">
      <c r="A349" s="46"/>
      <c r="B349"/>
      <c r="C349" s="84"/>
      <c r="D349" s="84"/>
      <c r="E349" s="38"/>
    </row>
    <row r="350" spans="1:5" x14ac:dyDescent="0.25">
      <c r="A350" s="40"/>
      <c r="B350" s="39"/>
      <c r="C350" s="92"/>
      <c r="D350" s="92"/>
      <c r="E350" s="40"/>
    </row>
    <row r="351" spans="1:5" x14ac:dyDescent="0.25">
      <c r="A351" s="40"/>
      <c r="B351" s="39"/>
      <c r="C351" s="92"/>
      <c r="D351" s="92"/>
      <c r="E351" s="40"/>
    </row>
    <row r="352" spans="1:5" x14ac:dyDescent="0.25">
      <c r="A352" s="40"/>
      <c r="B352" s="39"/>
      <c r="C352" s="92"/>
      <c r="D352" s="92"/>
      <c r="E352" s="40"/>
    </row>
    <row r="353" spans="1:5" x14ac:dyDescent="0.25">
      <c r="A353" s="46"/>
      <c r="B353"/>
      <c r="C353" s="84"/>
      <c r="D353" s="84"/>
      <c r="E353" s="38"/>
    </row>
    <row r="354" spans="1:5" x14ac:dyDescent="0.25">
      <c r="A354" s="46"/>
      <c r="B354"/>
      <c r="C354" s="84"/>
      <c r="D354" s="84"/>
      <c r="E354" s="38"/>
    </row>
    <row r="355" spans="1:5" x14ac:dyDescent="0.25">
      <c r="A355" s="46"/>
      <c r="B355"/>
      <c r="C355" s="84"/>
      <c r="D355" s="84"/>
      <c r="E355" s="38"/>
    </row>
    <row r="356" spans="1:5" x14ac:dyDescent="0.25">
      <c r="A356" s="46"/>
      <c r="B356"/>
      <c r="C356" s="84"/>
      <c r="D356" s="84"/>
      <c r="E356" s="38"/>
    </row>
    <row r="357" spans="1:5" x14ac:dyDescent="0.25">
      <c r="A357" s="46"/>
      <c r="B357"/>
      <c r="C357" s="84"/>
      <c r="D357" s="84"/>
      <c r="E357" s="38"/>
    </row>
    <row r="358" spans="1:5" x14ac:dyDescent="0.25">
      <c r="A358" s="46"/>
      <c r="B358"/>
      <c r="C358" s="84"/>
      <c r="D358" s="84"/>
      <c r="E358" s="41"/>
    </row>
    <row r="359" spans="1:5" x14ac:dyDescent="0.25">
      <c r="A359" s="46"/>
      <c r="B359"/>
      <c r="C359" s="84"/>
      <c r="D359" s="84"/>
      <c r="E359" s="38"/>
    </row>
    <row r="360" spans="1:5" x14ac:dyDescent="0.25">
      <c r="A360" s="46"/>
      <c r="B360"/>
      <c r="C360" s="84"/>
      <c r="D360" s="84"/>
      <c r="E360" s="38"/>
    </row>
    <row r="361" spans="1:5" x14ac:dyDescent="0.25">
      <c r="A361" s="46"/>
      <c r="B361"/>
      <c r="C361" s="84"/>
      <c r="D361" s="84"/>
      <c r="E361" s="38"/>
    </row>
    <row r="362" spans="1:5" x14ac:dyDescent="0.25">
      <c r="A362" s="46"/>
      <c r="B362"/>
      <c r="C362" s="84"/>
      <c r="D362" s="84"/>
      <c r="E362" s="38"/>
    </row>
    <row r="363" spans="1:5" x14ac:dyDescent="0.25">
      <c r="A363" s="46"/>
      <c r="B363"/>
      <c r="C363" s="84"/>
      <c r="D363" s="84"/>
      <c r="E363" s="38"/>
    </row>
    <row r="364" spans="1:5" x14ac:dyDescent="0.25">
      <c r="A364" s="46"/>
      <c r="B364"/>
      <c r="C364" s="84"/>
      <c r="D364" s="84"/>
      <c r="E364" s="38"/>
    </row>
    <row r="365" spans="1:5" x14ac:dyDescent="0.25">
      <c r="A365" s="46"/>
      <c r="B365"/>
      <c r="C365" s="84"/>
      <c r="D365" s="84"/>
      <c r="E365" s="38"/>
    </row>
    <row r="366" spans="1:5" x14ac:dyDescent="0.25">
      <c r="A366" s="46"/>
      <c r="B366"/>
      <c r="C366" s="84"/>
      <c r="D366" s="84"/>
      <c r="E366" s="38"/>
    </row>
    <row r="367" spans="1:5" x14ac:dyDescent="0.25">
      <c r="A367" s="46"/>
      <c r="B367"/>
      <c r="C367" s="84"/>
      <c r="D367" s="84"/>
      <c r="E367" s="38"/>
    </row>
    <row r="368" spans="1:5" x14ac:dyDescent="0.25">
      <c r="A368" s="46"/>
      <c r="B368"/>
      <c r="C368" s="84"/>
      <c r="D368" s="84"/>
      <c r="E368" s="38"/>
    </row>
    <row r="369" spans="1:5" x14ac:dyDescent="0.25">
      <c r="A369" s="46"/>
      <c r="B369"/>
      <c r="C369" s="84"/>
      <c r="D369" s="84"/>
      <c r="E369" s="38"/>
    </row>
    <row r="370" spans="1:5" x14ac:dyDescent="0.25">
      <c r="A370" s="46"/>
      <c r="B370"/>
      <c r="C370" s="84"/>
      <c r="D370" s="84"/>
      <c r="E370" s="38"/>
    </row>
    <row r="371" spans="1:5" x14ac:dyDescent="0.25">
      <c r="A371" s="46"/>
      <c r="B371"/>
      <c r="C371" s="84"/>
      <c r="D371" s="84"/>
      <c r="E371" s="38"/>
    </row>
    <row r="372" spans="1:5" x14ac:dyDescent="0.25">
      <c r="A372" s="46"/>
      <c r="B372"/>
      <c r="C372" s="84"/>
      <c r="D372" s="84"/>
      <c r="E372" s="38"/>
    </row>
    <row r="373" spans="1:5" x14ac:dyDescent="0.25">
      <c r="A373" s="46"/>
      <c r="B373"/>
      <c r="C373" s="84"/>
      <c r="D373" s="84"/>
      <c r="E373" s="38"/>
    </row>
    <row r="374" spans="1:5" x14ac:dyDescent="0.25">
      <c r="A374" s="46"/>
      <c r="B374"/>
      <c r="C374" s="84"/>
      <c r="D374" s="84"/>
      <c r="E374" s="38"/>
    </row>
    <row r="375" spans="1:5" x14ac:dyDescent="0.25">
      <c r="A375" s="46"/>
      <c r="B375"/>
      <c r="C375" s="84"/>
      <c r="D375" s="84"/>
      <c r="E375" s="38"/>
    </row>
    <row r="376" spans="1:5" x14ac:dyDescent="0.25">
      <c r="A376" s="46"/>
      <c r="B376"/>
      <c r="C376" s="84"/>
      <c r="D376" s="84"/>
      <c r="E376" s="38"/>
    </row>
    <row r="377" spans="1:5" x14ac:dyDescent="0.25">
      <c r="A377" s="46"/>
      <c r="B377"/>
      <c r="C377" s="84"/>
      <c r="D377" s="84"/>
      <c r="E377" s="38"/>
    </row>
    <row r="378" spans="1:5" x14ac:dyDescent="0.25">
      <c r="A378" s="46"/>
      <c r="B378"/>
      <c r="C378" s="84"/>
      <c r="D378" s="84"/>
      <c r="E378" s="38"/>
    </row>
    <row r="379" spans="1:5" x14ac:dyDescent="0.25">
      <c r="A379" s="46"/>
      <c r="B379"/>
      <c r="C379" s="84"/>
      <c r="D379" s="84"/>
      <c r="E379" s="38"/>
    </row>
    <row r="380" spans="1:5" x14ac:dyDescent="0.25">
      <c r="A380" s="46"/>
      <c r="B380"/>
      <c r="C380" s="84"/>
      <c r="D380" s="84"/>
      <c r="E380" s="38"/>
    </row>
    <row r="381" spans="1:5" x14ac:dyDescent="0.25">
      <c r="A381" s="46"/>
      <c r="B381"/>
      <c r="C381" s="84"/>
      <c r="D381" s="84"/>
      <c r="E381" s="38"/>
    </row>
    <row r="382" spans="1:5" x14ac:dyDescent="0.25">
      <c r="A382" s="46"/>
      <c r="B382"/>
      <c r="C382" s="84"/>
      <c r="D382" s="84"/>
      <c r="E382" s="38"/>
    </row>
    <row r="383" spans="1:5" x14ac:dyDescent="0.25">
      <c r="A383" s="46"/>
      <c r="B383"/>
      <c r="C383" s="84"/>
      <c r="D383" s="84"/>
      <c r="E383" s="38"/>
    </row>
    <row r="384" spans="1:5" x14ac:dyDescent="0.25">
      <c r="A384" s="46"/>
      <c r="B384"/>
      <c r="C384" s="84"/>
      <c r="D384" s="84"/>
      <c r="E384" s="38"/>
    </row>
    <row r="385" spans="1:5" x14ac:dyDescent="0.25">
      <c r="A385" s="46"/>
      <c r="B385"/>
      <c r="C385" s="84"/>
      <c r="D385" s="84"/>
      <c r="E385" s="38"/>
    </row>
    <row r="386" spans="1:5" x14ac:dyDescent="0.25">
      <c r="A386" s="40"/>
      <c r="B386" s="39"/>
      <c r="C386" s="92"/>
      <c r="D386" s="92"/>
      <c r="E386" s="40"/>
    </row>
    <row r="387" spans="1:5" x14ac:dyDescent="0.25">
      <c r="A387" s="40"/>
      <c r="B387" s="39"/>
      <c r="C387" s="92"/>
      <c r="D387" s="92"/>
      <c r="E387" s="40"/>
    </row>
    <row r="388" spans="1:5" x14ac:dyDescent="0.25">
      <c r="A388" s="46"/>
      <c r="B388"/>
      <c r="C388" s="84"/>
      <c r="D388" s="84"/>
      <c r="E388" s="38"/>
    </row>
    <row r="389" spans="1:5" x14ac:dyDescent="0.25">
      <c r="A389" s="40"/>
      <c r="B389" s="39"/>
      <c r="C389" s="92"/>
      <c r="D389" s="92"/>
      <c r="E389" s="40"/>
    </row>
    <row r="390" spans="1:5" x14ac:dyDescent="0.25">
      <c r="A390" s="40"/>
      <c r="B390" s="39"/>
      <c r="C390" s="92"/>
      <c r="D390" s="92"/>
      <c r="E390" s="40"/>
    </row>
    <row r="391" spans="1:5" x14ac:dyDescent="0.25">
      <c r="A391" s="46"/>
      <c r="B391"/>
      <c r="C391" s="84"/>
      <c r="D391" s="84"/>
      <c r="E391" s="41"/>
    </row>
    <row r="392" spans="1:5" x14ac:dyDescent="0.25">
      <c r="A392" s="40"/>
      <c r="B392" s="39"/>
      <c r="C392" s="92"/>
      <c r="D392" s="92"/>
      <c r="E392" s="40"/>
    </row>
    <row r="393" spans="1:5" x14ac:dyDescent="0.25">
      <c r="A393" s="40"/>
      <c r="B393" s="39"/>
      <c r="C393" s="92"/>
      <c r="D393" s="92"/>
      <c r="E393" s="40"/>
    </row>
    <row r="394" spans="1:5" x14ac:dyDescent="0.25">
      <c r="A394" s="46"/>
      <c r="B394"/>
      <c r="C394" s="84"/>
      <c r="D394" s="84"/>
      <c r="E394" s="38"/>
    </row>
    <row r="395" spans="1:5" x14ac:dyDescent="0.25">
      <c r="A395" s="40"/>
      <c r="B395" s="39"/>
      <c r="C395" s="92"/>
      <c r="D395" s="92"/>
      <c r="E395" s="40"/>
    </row>
    <row r="396" spans="1:5" x14ac:dyDescent="0.25">
      <c r="A396" s="40"/>
      <c r="B396" s="39"/>
      <c r="C396" s="92"/>
      <c r="D396" s="92"/>
      <c r="E396" s="40"/>
    </row>
    <row r="397" spans="1:5" x14ac:dyDescent="0.25">
      <c r="A397" s="40"/>
      <c r="B397" s="39"/>
      <c r="C397" s="92"/>
      <c r="D397" s="92"/>
      <c r="E397" s="40"/>
    </row>
    <row r="398" spans="1:5" x14ac:dyDescent="0.25">
      <c r="A398" s="40"/>
      <c r="B398" s="39"/>
      <c r="C398" s="92"/>
      <c r="D398" s="92"/>
      <c r="E398" s="40"/>
    </row>
    <row r="399" spans="1:5" x14ac:dyDescent="0.25">
      <c r="A399" s="40"/>
      <c r="B399" s="39"/>
      <c r="C399" s="92"/>
      <c r="D399" s="92"/>
      <c r="E399" s="40"/>
    </row>
    <row r="400" spans="1:5" x14ac:dyDescent="0.25">
      <c r="A400" s="40"/>
      <c r="B400" s="39"/>
      <c r="C400" s="92"/>
      <c r="D400" s="92"/>
      <c r="E400" s="40"/>
    </row>
    <row r="401" spans="1:5" x14ac:dyDescent="0.25">
      <c r="A401" s="46"/>
      <c r="B401"/>
      <c r="C401" s="84"/>
      <c r="D401" s="84"/>
      <c r="E401" s="38"/>
    </row>
    <row r="402" spans="1:5" x14ac:dyDescent="0.25">
      <c r="A402" s="46"/>
      <c r="B402"/>
      <c r="C402" s="84"/>
      <c r="D402" s="84"/>
      <c r="E402" s="38"/>
    </row>
    <row r="403" spans="1:5" x14ac:dyDescent="0.25">
      <c r="A403" s="46"/>
      <c r="B403"/>
      <c r="C403" s="84"/>
      <c r="D403" s="84"/>
      <c r="E403" s="38"/>
    </row>
    <row r="404" spans="1:5" x14ac:dyDescent="0.25">
      <c r="A404" s="46"/>
      <c r="B404"/>
      <c r="C404" s="84"/>
      <c r="D404" s="84"/>
      <c r="E404" s="44"/>
    </row>
    <row r="405" spans="1:5" x14ac:dyDescent="0.25">
      <c r="A405" s="46"/>
      <c r="B405"/>
      <c r="C405" s="84"/>
      <c r="D405" s="84"/>
      <c r="E405" s="41"/>
    </row>
    <row r="406" spans="1:5" x14ac:dyDescent="0.25">
      <c r="A406" s="46"/>
      <c r="B406"/>
      <c r="C406" s="84"/>
      <c r="D406" s="84"/>
      <c r="E406" s="38"/>
    </row>
    <row r="407" spans="1:5" x14ac:dyDescent="0.25">
      <c r="A407" s="46"/>
      <c r="B407"/>
      <c r="C407" s="84"/>
      <c r="D407" s="84"/>
      <c r="E407" s="38"/>
    </row>
    <row r="408" spans="1:5" x14ac:dyDescent="0.25">
      <c r="A408" s="46"/>
      <c r="B408"/>
      <c r="C408" s="84"/>
      <c r="D408" s="84"/>
      <c r="E408" s="41"/>
    </row>
    <row r="409" spans="1:5" x14ac:dyDescent="0.25">
      <c r="A409" s="46"/>
      <c r="B409"/>
      <c r="C409" s="84"/>
      <c r="D409" s="84"/>
      <c r="E409" s="38"/>
    </row>
    <row r="410" spans="1:5" x14ac:dyDescent="0.25">
      <c r="A410" s="46"/>
      <c r="B410"/>
      <c r="C410" s="84"/>
      <c r="D410" s="84"/>
      <c r="E410" s="38"/>
    </row>
    <row r="411" spans="1:5" x14ac:dyDescent="0.25">
      <c r="A411" s="46"/>
      <c r="B411"/>
      <c r="C411" s="84"/>
      <c r="D411" s="84"/>
      <c r="E411" s="38"/>
    </row>
    <row r="412" spans="1:5" x14ac:dyDescent="0.25">
      <c r="A412" s="46"/>
      <c r="B412" s="45"/>
      <c r="C412" s="84"/>
      <c r="D412" s="84"/>
      <c r="E412" s="46"/>
    </row>
    <row r="413" spans="1:5" x14ac:dyDescent="0.25">
      <c r="A413" s="46"/>
      <c r="B413"/>
      <c r="C413" s="84"/>
      <c r="D413" s="84"/>
      <c r="E413" s="38"/>
    </row>
    <row r="414" spans="1:5" x14ac:dyDescent="0.25">
      <c r="A414" s="46"/>
      <c r="B414"/>
      <c r="C414" s="84"/>
      <c r="D414" s="84"/>
      <c r="E414" s="38"/>
    </row>
    <row r="415" spans="1:5" x14ac:dyDescent="0.25">
      <c r="A415" s="46"/>
      <c r="B415"/>
      <c r="C415" s="84"/>
      <c r="D415" s="84"/>
      <c r="E415" s="38"/>
    </row>
    <row r="416" spans="1:5" x14ac:dyDescent="0.25">
      <c r="A416" s="46"/>
      <c r="B416"/>
      <c r="C416" s="84"/>
      <c r="D416" s="84"/>
      <c r="E416" s="38"/>
    </row>
    <row r="417" spans="1:5" x14ac:dyDescent="0.25">
      <c r="A417" s="40"/>
      <c r="B417" s="39"/>
      <c r="C417" s="92"/>
      <c r="D417" s="92"/>
      <c r="E417" s="40"/>
    </row>
    <row r="418" spans="1:5" x14ac:dyDescent="0.25">
      <c r="A418" s="40"/>
      <c r="B418" s="39"/>
      <c r="C418" s="92"/>
      <c r="D418" s="92"/>
      <c r="E418" s="40"/>
    </row>
    <row r="419" spans="1:5" x14ac:dyDescent="0.25">
      <c r="A419" s="46"/>
      <c r="B419"/>
      <c r="C419" s="84"/>
      <c r="D419" s="84"/>
      <c r="E419" s="38"/>
    </row>
    <row r="420" spans="1:5" x14ac:dyDescent="0.25">
      <c r="A420" s="40"/>
      <c r="B420" s="39"/>
      <c r="C420" s="92"/>
      <c r="D420" s="92"/>
      <c r="E420" s="40"/>
    </row>
    <row r="421" spans="1:5" x14ac:dyDescent="0.25">
      <c r="A421" s="40"/>
      <c r="B421" s="39"/>
      <c r="C421" s="92"/>
      <c r="D421" s="92"/>
      <c r="E421" s="40"/>
    </row>
    <row r="422" spans="1:5" x14ac:dyDescent="0.25">
      <c r="A422" s="46"/>
      <c r="B422"/>
      <c r="C422" s="84"/>
      <c r="D422" s="84"/>
      <c r="E422" s="38"/>
    </row>
    <row r="423" spans="1:5" x14ac:dyDescent="0.25">
      <c r="A423" s="40"/>
      <c r="B423" s="39"/>
      <c r="C423" s="92"/>
      <c r="D423" s="92"/>
      <c r="E423" s="40"/>
    </row>
    <row r="424" spans="1:5" x14ac:dyDescent="0.25">
      <c r="A424" s="40"/>
      <c r="B424" s="39"/>
      <c r="C424" s="92"/>
      <c r="D424" s="92"/>
      <c r="E424" s="40"/>
    </row>
    <row r="425" spans="1:5" x14ac:dyDescent="0.25">
      <c r="A425" s="46"/>
      <c r="B425"/>
      <c r="C425" s="84"/>
      <c r="D425" s="84"/>
      <c r="E425" s="38"/>
    </row>
    <row r="426" spans="1:5" x14ac:dyDescent="0.25">
      <c r="A426" s="46"/>
      <c r="B426"/>
      <c r="C426" s="84"/>
      <c r="D426" s="84"/>
      <c r="E426" s="38"/>
    </row>
    <row r="427" spans="1:5" x14ac:dyDescent="0.25">
      <c r="A427" s="40"/>
      <c r="B427" s="39"/>
      <c r="C427" s="92"/>
      <c r="D427" s="92"/>
      <c r="E427" s="40"/>
    </row>
    <row r="428" spans="1:5" x14ac:dyDescent="0.25">
      <c r="A428" s="40"/>
      <c r="B428" s="39"/>
      <c r="C428" s="92"/>
      <c r="D428" s="92"/>
      <c r="E428" s="40"/>
    </row>
    <row r="429" spans="1:5" x14ac:dyDescent="0.25">
      <c r="A429" s="46"/>
      <c r="B429"/>
      <c r="C429" s="84"/>
      <c r="D429" s="84"/>
      <c r="E429" s="38"/>
    </row>
    <row r="430" spans="1:5" x14ac:dyDescent="0.25">
      <c r="A430" s="46"/>
      <c r="B430"/>
      <c r="C430" s="84"/>
      <c r="D430" s="84"/>
      <c r="E430" s="38"/>
    </row>
    <row r="431" spans="1:5" x14ac:dyDescent="0.25">
      <c r="A431" s="46"/>
      <c r="B431"/>
      <c r="C431" s="84"/>
      <c r="D431" s="84"/>
      <c r="E431" s="38"/>
    </row>
    <row r="432" spans="1:5" x14ac:dyDescent="0.25">
      <c r="A432" s="46"/>
      <c r="B432"/>
      <c r="C432" s="84"/>
      <c r="D432" s="84"/>
      <c r="E432" s="38"/>
    </row>
    <row r="433" spans="1:5" x14ac:dyDescent="0.25">
      <c r="A433" s="46"/>
      <c r="B433"/>
      <c r="C433" s="84"/>
      <c r="D433" s="84"/>
      <c r="E433" s="38"/>
    </row>
    <row r="434" spans="1:5" x14ac:dyDescent="0.25">
      <c r="A434" s="46"/>
      <c r="B434"/>
      <c r="C434" s="84"/>
      <c r="D434" s="84"/>
      <c r="E434" s="38"/>
    </row>
    <row r="435" spans="1:5" x14ac:dyDescent="0.25">
      <c r="A435" s="46"/>
      <c r="B435"/>
      <c r="C435" s="84"/>
      <c r="D435" s="84"/>
      <c r="E435" s="38"/>
    </row>
    <row r="436" spans="1:5" x14ac:dyDescent="0.25">
      <c r="A436" s="46"/>
      <c r="B436"/>
      <c r="C436" s="84"/>
      <c r="D436" s="84"/>
      <c r="E436" s="38"/>
    </row>
    <row r="437" spans="1:5" x14ac:dyDescent="0.25">
      <c r="A437" s="46"/>
      <c r="B437"/>
      <c r="C437" s="84"/>
      <c r="D437" s="84"/>
      <c r="E437" s="38"/>
    </row>
    <row r="438" spans="1:5" x14ac:dyDescent="0.25">
      <c r="A438" s="46"/>
      <c r="B438"/>
      <c r="C438" s="84"/>
      <c r="D438" s="84"/>
      <c r="E438" s="38"/>
    </row>
    <row r="439" spans="1:5" x14ac:dyDescent="0.25">
      <c r="A439" s="46"/>
      <c r="B439"/>
      <c r="C439" s="84"/>
      <c r="D439" s="84"/>
      <c r="E439" s="38"/>
    </row>
    <row r="440" spans="1:5" x14ac:dyDescent="0.25">
      <c r="A440" s="46"/>
      <c r="B440"/>
      <c r="C440" s="84"/>
      <c r="D440" s="84"/>
      <c r="E440" s="38"/>
    </row>
    <row r="441" spans="1:5" x14ac:dyDescent="0.25">
      <c r="A441" s="46"/>
      <c r="B441"/>
      <c r="C441" s="84"/>
      <c r="D441" s="84"/>
      <c r="E441" s="38"/>
    </row>
    <row r="442" spans="1:5" x14ac:dyDescent="0.25">
      <c r="A442" s="46"/>
      <c r="B442"/>
      <c r="C442" s="84"/>
      <c r="D442" s="84"/>
      <c r="E442" s="38"/>
    </row>
    <row r="443" spans="1:5" x14ac:dyDescent="0.25">
      <c r="A443" s="46"/>
      <c r="B443"/>
      <c r="C443" s="84"/>
      <c r="D443" s="84"/>
      <c r="E443" s="38"/>
    </row>
    <row r="444" spans="1:5" x14ac:dyDescent="0.25">
      <c r="A444" s="46"/>
      <c r="B444"/>
      <c r="C444" s="84"/>
      <c r="D444" s="84"/>
      <c r="E444" s="38"/>
    </row>
    <row r="445" spans="1:5" x14ac:dyDescent="0.25">
      <c r="A445" s="46"/>
      <c r="B445"/>
      <c r="C445" s="84"/>
      <c r="D445" s="84"/>
      <c r="E445" s="38"/>
    </row>
    <row r="446" spans="1:5" x14ac:dyDescent="0.25">
      <c r="A446" s="40"/>
      <c r="B446" s="39"/>
      <c r="C446" s="92"/>
      <c r="D446" s="92"/>
      <c r="E446" s="40"/>
    </row>
    <row r="447" spans="1:5" x14ac:dyDescent="0.25">
      <c r="A447" s="40"/>
      <c r="B447" s="39"/>
      <c r="C447" s="92"/>
      <c r="D447" s="92"/>
      <c r="E447" s="40"/>
    </row>
    <row r="448" spans="1:5" x14ac:dyDescent="0.25">
      <c r="A448" s="46"/>
      <c r="B448"/>
      <c r="C448" s="84"/>
      <c r="D448" s="84"/>
      <c r="E448" s="38"/>
    </row>
    <row r="449" spans="1:5" x14ac:dyDescent="0.25">
      <c r="A449" s="46"/>
      <c r="B449"/>
      <c r="C449" s="84"/>
      <c r="D449" s="84"/>
      <c r="E449" s="38"/>
    </row>
    <row r="450" spans="1:5" x14ac:dyDescent="0.25">
      <c r="A450" s="40"/>
      <c r="B450" s="39"/>
      <c r="C450" s="92"/>
      <c r="D450" s="92"/>
      <c r="E450" s="40"/>
    </row>
    <row r="451" spans="1:5" x14ac:dyDescent="0.25">
      <c r="A451" s="40"/>
      <c r="B451" s="39"/>
      <c r="C451" s="92"/>
      <c r="D451" s="92"/>
      <c r="E451" s="40"/>
    </row>
    <row r="452" spans="1:5" x14ac:dyDescent="0.25">
      <c r="A452" s="46"/>
      <c r="B452"/>
      <c r="C452" s="84"/>
      <c r="D452" s="84"/>
      <c r="E452" s="38"/>
    </row>
    <row r="453" spans="1:5" x14ac:dyDescent="0.25">
      <c r="A453" s="40"/>
      <c r="B453" s="39"/>
      <c r="C453" s="92"/>
      <c r="D453" s="92"/>
      <c r="E453" s="40"/>
    </row>
    <row r="454" spans="1:5" x14ac:dyDescent="0.25">
      <c r="A454" s="40"/>
      <c r="B454" s="39"/>
      <c r="C454" s="92"/>
      <c r="D454" s="92"/>
      <c r="E454" s="40"/>
    </row>
    <row r="455" spans="1:5" x14ac:dyDescent="0.25">
      <c r="A455" s="46"/>
      <c r="B455"/>
      <c r="C455" s="84"/>
      <c r="D455" s="84"/>
      <c r="E455" s="38"/>
    </row>
    <row r="456" spans="1:5" x14ac:dyDescent="0.25">
      <c r="A456" s="40"/>
      <c r="B456" s="39"/>
      <c r="C456" s="92"/>
      <c r="D456" s="92"/>
      <c r="E456" s="40"/>
    </row>
    <row r="457" spans="1:5" x14ac:dyDescent="0.25">
      <c r="A457" s="40"/>
      <c r="B457" s="39"/>
      <c r="C457" s="92"/>
      <c r="D457" s="92"/>
      <c r="E457" s="40"/>
    </row>
    <row r="458" spans="1:5" x14ac:dyDescent="0.25">
      <c r="A458" s="46"/>
      <c r="B458"/>
      <c r="C458" s="84"/>
      <c r="D458" s="84"/>
      <c r="E458" s="38"/>
    </row>
    <row r="459" spans="1:5" x14ac:dyDescent="0.25">
      <c r="A459" s="40"/>
      <c r="B459" s="39"/>
      <c r="C459" s="92"/>
      <c r="D459" s="92"/>
      <c r="E459" s="40"/>
    </row>
    <row r="460" spans="1:5" x14ac:dyDescent="0.25">
      <c r="A460" s="40"/>
      <c r="B460" s="39"/>
      <c r="C460" s="92"/>
      <c r="D460" s="92"/>
      <c r="E460" s="40"/>
    </row>
    <row r="461" spans="1:5" x14ac:dyDescent="0.25">
      <c r="A461" s="46"/>
      <c r="B461"/>
      <c r="C461" s="84"/>
      <c r="D461" s="84"/>
      <c r="E461" s="38"/>
    </row>
    <row r="462" spans="1:5" x14ac:dyDescent="0.25">
      <c r="A462" s="40"/>
      <c r="B462" s="39"/>
      <c r="C462" s="92"/>
      <c r="D462" s="92"/>
      <c r="E462" s="40"/>
    </row>
    <row r="463" spans="1:5" x14ac:dyDescent="0.25">
      <c r="A463" s="40"/>
      <c r="B463" s="39"/>
      <c r="C463" s="92"/>
      <c r="D463" s="92"/>
      <c r="E463" s="40"/>
    </row>
    <row r="464" spans="1:5" x14ac:dyDescent="0.25">
      <c r="A464" s="46"/>
      <c r="B464"/>
      <c r="C464" s="84"/>
      <c r="D464" s="84"/>
      <c r="E464" s="38"/>
    </row>
    <row r="465" spans="1:5" x14ac:dyDescent="0.25">
      <c r="A465" s="40"/>
      <c r="B465" s="39"/>
      <c r="C465" s="92"/>
      <c r="D465" s="92"/>
      <c r="E465" s="40"/>
    </row>
    <row r="466" spans="1:5" x14ac:dyDescent="0.25">
      <c r="A466" s="40"/>
      <c r="B466" s="39"/>
      <c r="C466" s="92"/>
      <c r="D466" s="92"/>
      <c r="E466" s="40"/>
    </row>
    <row r="467" spans="1:5" x14ac:dyDescent="0.25">
      <c r="A467" s="46"/>
      <c r="B467"/>
      <c r="C467" s="84"/>
      <c r="D467" s="84"/>
      <c r="E467" s="38"/>
    </row>
    <row r="468" spans="1:5" x14ac:dyDescent="0.25">
      <c r="A468" s="40"/>
      <c r="B468" s="39"/>
      <c r="C468" s="92"/>
      <c r="D468" s="92"/>
      <c r="E468" s="40"/>
    </row>
    <row r="469" spans="1:5" x14ac:dyDescent="0.25">
      <c r="A469" s="40"/>
      <c r="B469" s="39"/>
      <c r="C469" s="92"/>
      <c r="D469" s="92"/>
      <c r="E469" s="40"/>
    </row>
    <row r="470" spans="1:5" x14ac:dyDescent="0.25">
      <c r="A470" s="40"/>
      <c r="B470" s="39"/>
      <c r="C470" s="92"/>
      <c r="D470" s="92"/>
      <c r="E470" s="40"/>
    </row>
    <row r="471" spans="1:5" x14ac:dyDescent="0.25">
      <c r="A471" s="46"/>
      <c r="B471"/>
      <c r="C471" s="84"/>
      <c r="D471" s="84"/>
      <c r="E471" s="38"/>
    </row>
    <row r="472" spans="1:5" x14ac:dyDescent="0.25">
      <c r="A472" s="46"/>
      <c r="B472"/>
      <c r="C472" s="84"/>
      <c r="D472" s="84"/>
      <c r="E472" s="38"/>
    </row>
    <row r="473" spans="1:5" x14ac:dyDescent="0.25">
      <c r="A473" s="46"/>
      <c r="B473"/>
      <c r="C473" s="84"/>
      <c r="D473" s="84"/>
      <c r="E473" s="38"/>
    </row>
    <row r="474" spans="1:5" x14ac:dyDescent="0.25">
      <c r="A474" s="46"/>
      <c r="B474"/>
      <c r="C474" s="84"/>
      <c r="D474" s="84"/>
      <c r="E474" s="38"/>
    </row>
    <row r="475" spans="1:5" x14ac:dyDescent="0.25">
      <c r="A475" s="40"/>
      <c r="B475" s="39"/>
      <c r="C475" s="92"/>
      <c r="D475" s="92"/>
      <c r="E475" s="40"/>
    </row>
    <row r="476" spans="1:5" x14ac:dyDescent="0.25">
      <c r="A476" s="40"/>
      <c r="B476" s="39"/>
      <c r="C476" s="92"/>
      <c r="D476" s="92"/>
      <c r="E476" s="40"/>
    </row>
    <row r="477" spans="1:5" x14ac:dyDescent="0.25">
      <c r="A477" s="40"/>
      <c r="B477" s="39"/>
      <c r="C477" s="92"/>
      <c r="D477" s="92"/>
      <c r="E477" s="40"/>
    </row>
    <row r="478" spans="1:5" x14ac:dyDescent="0.25">
      <c r="A478" s="46"/>
      <c r="B478"/>
      <c r="C478" s="84"/>
      <c r="D478" s="84"/>
      <c r="E478" s="38"/>
    </row>
    <row r="479" spans="1:5" x14ac:dyDescent="0.25">
      <c r="A479" s="46"/>
      <c r="B479"/>
      <c r="C479" s="84"/>
      <c r="D479" s="84"/>
      <c r="E479" s="41"/>
    </row>
    <row r="480" spans="1:5" x14ac:dyDescent="0.25">
      <c r="A480" s="46"/>
      <c r="B480"/>
      <c r="C480" s="84"/>
      <c r="D480" s="84"/>
      <c r="E480" s="38"/>
    </row>
    <row r="481" spans="1:5" x14ac:dyDescent="0.25">
      <c r="A481" s="46"/>
      <c r="B481"/>
      <c r="C481" s="84"/>
      <c r="D481" s="84"/>
      <c r="E481" s="41"/>
    </row>
    <row r="482" spans="1:5" x14ac:dyDescent="0.25">
      <c r="A482" s="46"/>
      <c r="B482"/>
      <c r="C482" s="84"/>
      <c r="D482" s="84"/>
      <c r="E482" s="38"/>
    </row>
    <row r="483" spans="1:5" x14ac:dyDescent="0.25">
      <c r="A483" s="46"/>
      <c r="B483"/>
      <c r="C483" s="84"/>
      <c r="D483" s="84"/>
      <c r="E483" s="38"/>
    </row>
    <row r="484" spans="1:5" x14ac:dyDescent="0.25">
      <c r="A484" s="46"/>
      <c r="B484"/>
      <c r="C484" s="84"/>
      <c r="D484" s="84"/>
      <c r="E484" s="38"/>
    </row>
    <row r="485" spans="1:5" x14ac:dyDescent="0.25">
      <c r="A485" s="46"/>
      <c r="B485"/>
      <c r="C485" s="84"/>
      <c r="D485" s="84"/>
      <c r="E485" s="38"/>
    </row>
    <row r="486" spans="1:5" x14ac:dyDescent="0.25">
      <c r="A486" s="46"/>
      <c r="B486"/>
      <c r="C486" s="84"/>
      <c r="D486" s="84"/>
      <c r="E486" s="38"/>
    </row>
    <row r="487" spans="1:5" x14ac:dyDescent="0.25">
      <c r="A487" s="46"/>
      <c r="B487"/>
      <c r="C487" s="84"/>
      <c r="D487" s="84"/>
      <c r="E487" s="38"/>
    </row>
    <row r="488" spans="1:5" x14ac:dyDescent="0.25">
      <c r="A488" s="46"/>
      <c r="B488"/>
      <c r="C488" s="84"/>
      <c r="D488" s="84"/>
      <c r="E488" s="38"/>
    </row>
    <row r="489" spans="1:5" x14ac:dyDescent="0.25">
      <c r="A489" s="46"/>
      <c r="B489"/>
      <c r="C489" s="84"/>
      <c r="D489" s="84"/>
      <c r="E489" s="38"/>
    </row>
    <row r="490" spans="1:5" x14ac:dyDescent="0.25">
      <c r="A490" s="46"/>
      <c r="B490"/>
      <c r="C490" s="84"/>
      <c r="D490" s="84"/>
      <c r="E490" s="38"/>
    </row>
    <row r="491" spans="1:5" x14ac:dyDescent="0.25">
      <c r="A491" s="46"/>
      <c r="B491"/>
      <c r="C491" s="84"/>
      <c r="D491" s="84"/>
      <c r="E491" s="38"/>
    </row>
    <row r="492" spans="1:5" x14ac:dyDescent="0.25">
      <c r="A492" s="46"/>
      <c r="B492"/>
      <c r="C492" s="84"/>
      <c r="D492" s="84"/>
      <c r="E492" s="38"/>
    </row>
    <row r="493" spans="1:5" x14ac:dyDescent="0.25">
      <c r="A493" s="46"/>
      <c r="B493"/>
      <c r="C493" s="84"/>
      <c r="D493" s="84"/>
      <c r="E493" s="38"/>
    </row>
    <row r="494" spans="1:5" x14ac:dyDescent="0.25">
      <c r="A494" s="46"/>
      <c r="B494"/>
      <c r="C494" s="84"/>
      <c r="D494" s="84"/>
      <c r="E494" s="38"/>
    </row>
    <row r="495" spans="1:5" x14ac:dyDescent="0.25">
      <c r="A495" s="40"/>
      <c r="B495" s="39"/>
      <c r="C495" s="92"/>
      <c r="D495" s="92"/>
      <c r="E495" s="40"/>
    </row>
    <row r="496" spans="1:5" x14ac:dyDescent="0.25">
      <c r="A496" s="40"/>
      <c r="B496" s="39"/>
      <c r="C496" s="92"/>
      <c r="D496" s="92"/>
      <c r="E496" s="40"/>
    </row>
    <row r="497" spans="1:5" x14ac:dyDescent="0.25">
      <c r="A497" s="40"/>
      <c r="B497" s="39"/>
      <c r="C497" s="92"/>
      <c r="D497" s="92"/>
      <c r="E497" s="40"/>
    </row>
    <row r="498" spans="1:5" x14ac:dyDescent="0.25">
      <c r="A498" s="40"/>
      <c r="B498" s="39"/>
      <c r="C498" s="92"/>
      <c r="D498" s="92"/>
      <c r="E498" s="40"/>
    </row>
    <row r="499" spans="1:5" x14ac:dyDescent="0.25">
      <c r="A499" s="46"/>
      <c r="B499"/>
      <c r="C499" s="84"/>
      <c r="D499" s="84"/>
      <c r="E499" s="38"/>
    </row>
    <row r="500" spans="1:5" x14ac:dyDescent="0.25">
      <c r="A500" s="46"/>
      <c r="B500"/>
      <c r="C500" s="84"/>
      <c r="D500" s="84"/>
      <c r="E500" s="38"/>
    </row>
    <row r="501" spans="1:5" x14ac:dyDescent="0.25">
      <c r="A501" s="46"/>
      <c r="B501"/>
      <c r="C501" s="84"/>
      <c r="D501" s="84"/>
      <c r="E501" s="38"/>
    </row>
    <row r="502" spans="1:5" x14ac:dyDescent="0.25">
      <c r="A502" s="40"/>
      <c r="B502" s="39"/>
      <c r="C502" s="92"/>
      <c r="D502" s="92"/>
      <c r="E502" s="40"/>
    </row>
    <row r="503" spans="1:5" x14ac:dyDescent="0.25">
      <c r="A503" s="40"/>
      <c r="B503" s="39"/>
      <c r="C503" s="92"/>
      <c r="D503" s="92"/>
      <c r="E503" s="40"/>
    </row>
    <row r="504" spans="1:5" x14ac:dyDescent="0.25">
      <c r="A504" s="40"/>
      <c r="B504" s="39"/>
      <c r="C504" s="92"/>
      <c r="D504" s="92"/>
      <c r="E504" s="40"/>
    </row>
    <row r="505" spans="1:5" x14ac:dyDescent="0.25">
      <c r="A505" s="40"/>
      <c r="B505" s="39"/>
      <c r="C505" s="92"/>
      <c r="D505" s="92"/>
      <c r="E505" s="40"/>
    </row>
    <row r="506" spans="1:5" x14ac:dyDescent="0.25">
      <c r="A506" s="46"/>
      <c r="B506"/>
      <c r="C506" s="84"/>
      <c r="D506" s="84"/>
      <c r="E506" s="38"/>
    </row>
    <row r="507" spans="1:5" x14ac:dyDescent="0.25">
      <c r="A507" s="40"/>
      <c r="B507" s="39"/>
      <c r="C507" s="92"/>
      <c r="D507" s="92"/>
      <c r="E507" s="40"/>
    </row>
    <row r="508" spans="1:5" x14ac:dyDescent="0.25">
      <c r="A508" s="40"/>
      <c r="B508" s="39"/>
      <c r="C508" s="92"/>
      <c r="D508" s="92"/>
      <c r="E508" s="40"/>
    </row>
    <row r="509" spans="1:5" x14ac:dyDescent="0.25">
      <c r="A509" s="40"/>
      <c r="B509" s="39"/>
      <c r="C509" s="92"/>
      <c r="D509" s="92"/>
      <c r="E509" s="40"/>
    </row>
    <row r="510" spans="1:5" x14ac:dyDescent="0.25">
      <c r="A510" s="40"/>
      <c r="B510" s="39"/>
      <c r="C510" s="92"/>
      <c r="D510" s="92"/>
      <c r="E510" s="40"/>
    </row>
    <row r="511" spans="1:5" x14ac:dyDescent="0.25">
      <c r="A511" s="40"/>
      <c r="B511" s="39"/>
      <c r="C511" s="92"/>
      <c r="D511" s="92"/>
      <c r="E511" s="40"/>
    </row>
    <row r="512" spans="1:5" x14ac:dyDescent="0.25">
      <c r="A512" s="46"/>
      <c r="B512"/>
      <c r="C512" s="84"/>
      <c r="D512" s="84"/>
      <c r="E512" s="38"/>
    </row>
    <row r="513" spans="1:5" x14ac:dyDescent="0.25">
      <c r="A513" s="40"/>
      <c r="B513" s="39"/>
      <c r="C513" s="92"/>
      <c r="D513" s="92"/>
      <c r="E513" s="40"/>
    </row>
    <row r="514" spans="1:5" x14ac:dyDescent="0.25">
      <c r="A514" s="40"/>
      <c r="B514" s="39"/>
      <c r="C514" s="92"/>
      <c r="D514" s="92"/>
      <c r="E514" s="40"/>
    </row>
    <row r="515" spans="1:5" x14ac:dyDescent="0.25">
      <c r="A515" s="40"/>
      <c r="B515" s="39"/>
      <c r="C515" s="92"/>
      <c r="D515" s="92"/>
      <c r="E515" s="40"/>
    </row>
    <row r="516" spans="1:5" x14ac:dyDescent="0.25">
      <c r="A516" s="40"/>
      <c r="B516" s="39"/>
      <c r="C516" s="92"/>
      <c r="D516" s="92"/>
      <c r="E516" s="40"/>
    </row>
    <row r="517" spans="1:5" x14ac:dyDescent="0.25">
      <c r="A517" s="40"/>
      <c r="B517" s="39"/>
      <c r="C517" s="92"/>
      <c r="D517" s="92"/>
      <c r="E517" s="40"/>
    </row>
    <row r="518" spans="1:5" x14ac:dyDescent="0.25">
      <c r="A518" s="40"/>
      <c r="B518" s="39"/>
      <c r="C518" s="92"/>
      <c r="D518" s="92"/>
      <c r="E518" s="40"/>
    </row>
    <row r="519" spans="1:5" x14ac:dyDescent="0.25">
      <c r="A519" s="40"/>
      <c r="B519" s="39"/>
      <c r="C519" s="92"/>
      <c r="D519" s="92"/>
      <c r="E519" s="40"/>
    </row>
    <row r="520" spans="1:5" x14ac:dyDescent="0.25">
      <c r="A520" s="46"/>
      <c r="B520"/>
      <c r="C520" s="84"/>
      <c r="D520" s="84"/>
      <c r="E520" s="38"/>
    </row>
    <row r="521" spans="1:5" x14ac:dyDescent="0.25">
      <c r="A521" s="46"/>
      <c r="B521"/>
      <c r="C521" s="84"/>
      <c r="D521" s="84"/>
      <c r="E521" s="38"/>
    </row>
    <row r="522" spans="1:5" x14ac:dyDescent="0.25">
      <c r="A522" s="46"/>
      <c r="B522"/>
      <c r="C522" s="84"/>
      <c r="D522" s="84"/>
      <c r="E522" s="38"/>
    </row>
    <row r="523" spans="1:5" x14ac:dyDescent="0.25">
      <c r="A523" s="46"/>
      <c r="B523"/>
      <c r="C523" s="84"/>
      <c r="D523" s="84"/>
      <c r="E523" s="38"/>
    </row>
    <row r="524" spans="1:5" x14ac:dyDescent="0.25">
      <c r="A524" s="46"/>
      <c r="B524"/>
      <c r="C524" s="84"/>
      <c r="D524" s="84"/>
      <c r="E524" s="38"/>
    </row>
    <row r="525" spans="1:5" x14ac:dyDescent="0.25">
      <c r="A525" s="40"/>
      <c r="B525" s="39"/>
      <c r="C525" s="92"/>
      <c r="D525" s="92"/>
      <c r="E525" s="40"/>
    </row>
    <row r="526" spans="1:5" x14ac:dyDescent="0.25">
      <c r="A526" s="40"/>
      <c r="B526" s="39"/>
      <c r="C526" s="92"/>
      <c r="D526" s="92"/>
      <c r="E526" s="40"/>
    </row>
    <row r="527" spans="1:5" x14ac:dyDescent="0.25">
      <c r="A527" s="40"/>
      <c r="B527" s="39"/>
      <c r="C527" s="92"/>
      <c r="D527" s="92"/>
      <c r="E527" s="40"/>
    </row>
    <row r="528" spans="1:5" x14ac:dyDescent="0.25">
      <c r="A528" s="40"/>
      <c r="B528" s="39"/>
      <c r="C528" s="92"/>
      <c r="D528" s="92"/>
      <c r="E528" s="40"/>
    </row>
    <row r="529" spans="1:5" x14ac:dyDescent="0.25">
      <c r="A529" s="40"/>
      <c r="B529" s="39"/>
      <c r="C529" s="92"/>
      <c r="D529" s="92"/>
      <c r="E529" s="40"/>
    </row>
    <row r="530" spans="1:5" x14ac:dyDescent="0.25">
      <c r="A530" s="46"/>
      <c r="B530"/>
      <c r="C530" s="84"/>
      <c r="D530" s="84"/>
      <c r="E530" s="38"/>
    </row>
    <row r="531" spans="1:5" x14ac:dyDescent="0.25">
      <c r="A531" s="46"/>
      <c r="B531"/>
      <c r="C531" s="84"/>
      <c r="D531" s="84"/>
      <c r="E531" s="38"/>
    </row>
    <row r="532" spans="1:5" x14ac:dyDescent="0.25">
      <c r="A532" s="46"/>
      <c r="B532"/>
      <c r="C532" s="84"/>
      <c r="D532" s="84"/>
      <c r="E532" s="38"/>
    </row>
    <row r="533" spans="1:5" x14ac:dyDescent="0.25">
      <c r="A533" s="40"/>
      <c r="B533" s="39"/>
      <c r="C533" s="92"/>
      <c r="D533" s="92"/>
      <c r="E533" s="40"/>
    </row>
    <row r="534" spans="1:5" x14ac:dyDescent="0.25">
      <c r="A534" s="40"/>
      <c r="B534" s="39"/>
      <c r="C534" s="92"/>
      <c r="D534" s="92"/>
      <c r="E534" s="40"/>
    </row>
    <row r="535" spans="1:5" x14ac:dyDescent="0.25">
      <c r="A535" s="40"/>
      <c r="B535" s="39"/>
      <c r="C535" s="92"/>
      <c r="D535" s="92"/>
      <c r="E535" s="40"/>
    </row>
    <row r="536" spans="1:5" x14ac:dyDescent="0.25">
      <c r="A536" s="40"/>
      <c r="B536" s="39"/>
      <c r="C536" s="92"/>
      <c r="D536" s="92"/>
      <c r="E536" s="40"/>
    </row>
    <row r="537" spans="1:5" x14ac:dyDescent="0.25">
      <c r="A537" s="46"/>
      <c r="B537"/>
      <c r="C537" s="93"/>
      <c r="D537" s="93"/>
      <c r="E537" s="38"/>
    </row>
    <row r="538" spans="1:5" x14ac:dyDescent="0.25">
      <c r="A538" s="46"/>
      <c r="B538"/>
      <c r="C538" s="93"/>
      <c r="D538" s="93"/>
      <c r="E538" s="38"/>
    </row>
    <row r="539" spans="1:5" x14ac:dyDescent="0.25">
      <c r="A539" s="46"/>
      <c r="B539"/>
      <c r="C539" s="84"/>
      <c r="D539" s="84"/>
      <c r="E539" s="38"/>
    </row>
    <row r="540" spans="1:5" x14ac:dyDescent="0.25">
      <c r="A540" s="40"/>
      <c r="B540" s="39"/>
      <c r="C540" s="92"/>
      <c r="D540" s="92"/>
      <c r="E540" s="40"/>
    </row>
    <row r="541" spans="1:5" x14ac:dyDescent="0.25">
      <c r="A541" s="40"/>
      <c r="B541" s="39"/>
      <c r="C541" s="92"/>
      <c r="D541" s="92"/>
      <c r="E541" s="40"/>
    </row>
    <row r="542" spans="1:5" x14ac:dyDescent="0.25">
      <c r="A542" s="40"/>
      <c r="B542" s="39"/>
      <c r="C542" s="92"/>
      <c r="D542" s="92"/>
      <c r="E542" s="40"/>
    </row>
    <row r="543" spans="1:5" x14ac:dyDescent="0.25">
      <c r="A543" s="40"/>
      <c r="B543" s="39"/>
      <c r="C543" s="92"/>
      <c r="D543" s="92"/>
      <c r="E543" s="40"/>
    </row>
    <row r="544" spans="1:5" x14ac:dyDescent="0.25">
      <c r="A544" s="46"/>
      <c r="B544"/>
      <c r="C544" s="84"/>
      <c r="D544" s="84"/>
      <c r="E544" s="38"/>
    </row>
    <row r="545" spans="1:5" x14ac:dyDescent="0.25">
      <c r="A545" s="40"/>
      <c r="B545" s="39"/>
      <c r="C545" s="92"/>
      <c r="D545" s="92"/>
      <c r="E545" s="40"/>
    </row>
    <row r="546" spans="1:5" x14ac:dyDescent="0.25">
      <c r="A546" s="40"/>
      <c r="B546" s="39"/>
      <c r="C546" s="92"/>
      <c r="D546" s="92"/>
      <c r="E546" s="40"/>
    </row>
    <row r="547" spans="1:5" x14ac:dyDescent="0.25">
      <c r="A547" s="40"/>
      <c r="B547" s="39"/>
      <c r="C547" s="92"/>
      <c r="D547" s="92"/>
      <c r="E547" s="40"/>
    </row>
    <row r="548" spans="1:5" x14ac:dyDescent="0.25">
      <c r="A548" s="40"/>
      <c r="B548" s="39"/>
      <c r="C548" s="92"/>
      <c r="D548" s="92"/>
      <c r="E548" s="40"/>
    </row>
    <row r="549" spans="1:5" x14ac:dyDescent="0.25">
      <c r="A549" s="46"/>
      <c r="B549"/>
      <c r="C549" s="84"/>
      <c r="D549" s="84"/>
      <c r="E549" s="38"/>
    </row>
    <row r="550" spans="1:5" x14ac:dyDescent="0.25">
      <c r="A550" s="40"/>
      <c r="B550" s="39"/>
      <c r="C550" s="92"/>
      <c r="D550" s="92"/>
      <c r="E550" s="40"/>
    </row>
    <row r="551" spans="1:5" x14ac:dyDescent="0.25">
      <c r="A551" s="40"/>
      <c r="B551" s="39"/>
      <c r="C551" s="92"/>
      <c r="D551" s="92"/>
      <c r="E551" s="40"/>
    </row>
    <row r="552" spans="1:5" x14ac:dyDescent="0.25">
      <c r="A552" s="40"/>
      <c r="B552" s="39"/>
      <c r="C552" s="92"/>
      <c r="D552" s="92"/>
      <c r="E552" s="40"/>
    </row>
    <row r="553" spans="1:5" x14ac:dyDescent="0.25">
      <c r="A553" s="40"/>
      <c r="B553" s="39"/>
      <c r="C553" s="92"/>
      <c r="D553" s="92"/>
      <c r="E553" s="40"/>
    </row>
    <row r="554" spans="1:5" x14ac:dyDescent="0.25">
      <c r="A554" s="40"/>
      <c r="B554" s="39"/>
      <c r="C554" s="92"/>
      <c r="D554" s="92"/>
      <c r="E554" s="40"/>
    </row>
    <row r="555" spans="1:5" x14ac:dyDescent="0.25">
      <c r="A555" s="40"/>
      <c r="B555" s="39"/>
      <c r="C555" s="92"/>
      <c r="D555" s="92"/>
      <c r="E555" s="40"/>
    </row>
    <row r="556" spans="1:5" x14ac:dyDescent="0.25">
      <c r="A556" s="40"/>
      <c r="B556" s="39"/>
      <c r="C556" s="92"/>
      <c r="D556" s="92"/>
      <c r="E556" s="40"/>
    </row>
    <row r="557" spans="1:5" x14ac:dyDescent="0.25">
      <c r="A557" s="46"/>
      <c r="B557"/>
      <c r="C557" s="93"/>
      <c r="D557" s="93"/>
      <c r="E557" s="38"/>
    </row>
    <row r="558" spans="1:5" x14ac:dyDescent="0.25">
      <c r="A558" s="46"/>
      <c r="B558"/>
      <c r="C558" s="93"/>
      <c r="D558" s="93"/>
      <c r="E558" s="38"/>
    </row>
    <row r="559" spans="1:5" x14ac:dyDescent="0.25">
      <c r="A559" s="46"/>
      <c r="B559"/>
      <c r="C559" s="93"/>
      <c r="D559" s="93"/>
      <c r="E559" s="38"/>
    </row>
    <row r="560" spans="1:5" x14ac:dyDescent="0.25">
      <c r="A560" s="46"/>
      <c r="B560"/>
      <c r="C560" s="93"/>
      <c r="D560" s="93"/>
      <c r="E560" s="38"/>
    </row>
    <row r="561" spans="1:5" x14ac:dyDescent="0.25">
      <c r="A561" s="46"/>
      <c r="B561"/>
      <c r="C561" s="93"/>
      <c r="D561" s="93"/>
      <c r="E561" s="38"/>
    </row>
    <row r="562" spans="1:5" x14ac:dyDescent="0.25">
      <c r="A562" s="40"/>
      <c r="B562" s="39"/>
      <c r="C562" s="92"/>
      <c r="D562" s="92"/>
      <c r="E562" s="40"/>
    </row>
    <row r="563" spans="1:5" x14ac:dyDescent="0.25">
      <c r="A563" s="40"/>
      <c r="B563" s="39"/>
      <c r="C563" s="92"/>
      <c r="D563" s="92"/>
      <c r="E563" s="40"/>
    </row>
    <row r="564" spans="1:5" x14ac:dyDescent="0.25">
      <c r="A564" s="40"/>
      <c r="B564" s="39"/>
      <c r="C564" s="92"/>
      <c r="D564" s="92"/>
      <c r="E564" s="40"/>
    </row>
    <row r="565" spans="1:5" x14ac:dyDescent="0.25">
      <c r="A565" s="40"/>
      <c r="B565" s="39"/>
      <c r="C565" s="92"/>
      <c r="D565" s="92"/>
      <c r="E565" s="40"/>
    </row>
  </sheetData>
  <mergeCells count="28">
    <mergeCell ref="C166:C167"/>
    <mergeCell ref="F33:F34"/>
    <mergeCell ref="B59:B62"/>
    <mergeCell ref="C59:C62"/>
    <mergeCell ref="F59:F62"/>
    <mergeCell ref="B33:B34"/>
    <mergeCell ref="B166:B167"/>
    <mergeCell ref="B163:B164"/>
    <mergeCell ref="C163:C164"/>
    <mergeCell ref="F166:F167"/>
    <mergeCell ref="F163:F164"/>
    <mergeCell ref="B2:F2"/>
    <mergeCell ref="B35:B36"/>
    <mergeCell ref="B29:B30"/>
    <mergeCell ref="B64:B65"/>
    <mergeCell ref="C64:C65"/>
    <mergeCell ref="F64:F65"/>
    <mergeCell ref="C29:C30"/>
    <mergeCell ref="C33:C34"/>
    <mergeCell ref="C35:C36"/>
    <mergeCell ref="F29:F30"/>
    <mergeCell ref="F35:F36"/>
    <mergeCell ref="F179:F180"/>
    <mergeCell ref="B179:B180"/>
    <mergeCell ref="C177:C178"/>
    <mergeCell ref="C179:C180"/>
    <mergeCell ref="B177:B178"/>
    <mergeCell ref="F177:F178"/>
  </mergeCells>
  <phoneticPr fontId="3" type="noConversion"/>
  <printOptions horizontalCentered="1" gridLines="1"/>
  <pageMargins left="0" right="0" top="0" bottom="0.5" header="0" footer="0"/>
  <pageSetup paperSize="5" scale="81" fitToHeight="9" orientation="landscape" r:id="rId1"/>
  <headerFooter alignWithMargins="0">
    <oddFooter>Page &amp;P&amp;R&amp;Z&amp;F</oddFooter>
  </headerFooter>
  <rowBreaks count="2" manualBreakCount="2">
    <brk id="31" max="6" man="1"/>
    <brk id="213" max="6" man="1"/>
  </rowBreaks>
  <customProperties>
    <customPr name="SourceTable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BEA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bealocaladmin</dc:creator>
  <cp:lastModifiedBy>Crawford, Marissa - Federal</cp:lastModifiedBy>
  <cp:lastPrinted>2016-12-09T13:03:43Z</cp:lastPrinted>
  <dcterms:created xsi:type="dcterms:W3CDTF">2009-05-05T17:09:36Z</dcterms:created>
  <dcterms:modified xsi:type="dcterms:W3CDTF">2026-02-23T12:55:44Z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