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atellite Accounts\Travel and Tourism\Annual TTSA\Publication\2024_12\Tour files Broken Links\Ready Files\"/>
    </mc:Choice>
  </mc:AlternateContent>
  <xr:revisionPtr revIDLastSave="0" documentId="13_ncr:1_{85C2F196-FA2F-4933-AEEE-AB421850FE42}" xr6:coauthVersionLast="47" xr6:coauthVersionMax="47" xr10:uidLastSave="{00000000-0000-0000-0000-000000000000}"/>
  <bookViews>
    <workbookView xWindow="28680" yWindow="-120" windowWidth="29040" windowHeight="15840" xr2:uid="{B27C7474-5D18-459D-843A-D33C91AAAC75}"/>
  </bookViews>
  <sheets>
    <sheet name="Table 1. AU24" sheetId="1" r:id="rId1"/>
    <sheet name="Table 2. AU24" sheetId="2" r:id="rId2"/>
    <sheet name="Table 3. AU24" sheetId="3" r:id="rId3"/>
    <sheet name="Table 4. AU24" sheetId="5" r:id="rId4"/>
    <sheet name="Table 5. AU24" sheetId="6" r:id="rId5"/>
    <sheet name="Table 6. AU24" sheetId="7" r:id="rId6"/>
    <sheet name="Table 7. AU24" sheetId="8" r:id="rId7"/>
    <sheet name="Table 8. AU24" sheetId="9" r:id="rId8"/>
  </sheets>
  <definedNames>
    <definedName name="_xlnm.Print_Titles" localSheetId="0">'Table 1. AU24'!$A:$A</definedName>
    <definedName name="_xlnm.Print_Titles" localSheetId="1">'Table 2. AU24'!$A:$A</definedName>
    <definedName name="_xlnm.Print_Titles" localSheetId="2">'Table 3. AU24'!$B:$B</definedName>
    <definedName name="_xlnm.Print_Titles" localSheetId="3">'Table 4. AU24'!$B:$B</definedName>
    <definedName name="_xlnm.Print_Titles" localSheetId="4">'Table 5. AU24'!$A:$A</definedName>
    <definedName name="_xlnm.Print_Titles" localSheetId="5">'Table 6. AU24'!$A:$A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5" l="1"/>
  <c r="I32" i="5"/>
  <c r="G32" i="5"/>
  <c r="D30" i="3" l="1"/>
  <c r="E30" i="3"/>
  <c r="F30" i="3"/>
  <c r="G30" i="3"/>
  <c r="H30" i="3"/>
  <c r="I30" i="3"/>
  <c r="C29" i="6" l="1"/>
  <c r="E29" i="6"/>
  <c r="C30" i="3"/>
  <c r="R39" i="1"/>
  <c r="C39" i="1"/>
  <c r="S39" i="1"/>
  <c r="K39" i="1" l="1"/>
  <c r="AA39" i="1"/>
  <c r="G39" i="1"/>
  <c r="O39" i="1"/>
  <c r="W39" i="1"/>
  <c r="D39" i="1"/>
  <c r="L39" i="1"/>
  <c r="T39" i="1"/>
  <c r="AB39" i="1"/>
  <c r="H39" i="1"/>
  <c r="P39" i="1"/>
  <c r="X39" i="1"/>
  <c r="J39" i="1"/>
  <c r="Z39" i="1"/>
  <c r="E39" i="1"/>
  <c r="M39" i="1"/>
  <c r="U39" i="1"/>
  <c r="AC39" i="1"/>
  <c r="F39" i="1"/>
  <c r="N39" i="1"/>
  <c r="V39" i="1"/>
  <c r="B39" i="1"/>
  <c r="I39" i="1"/>
  <c r="Y39" i="1"/>
  <c r="Q39" i="1"/>
</calcChain>
</file>

<file path=xl/sharedStrings.xml><?xml version="1.0" encoding="utf-8"?>
<sst xmlns="http://schemas.openxmlformats.org/spreadsheetml/2006/main" count="332" uniqueCount="125">
  <si>
    <t>[Millions of dollars]</t>
  </si>
  <si>
    <t>Commodity</t>
  </si>
  <si>
    <t>Traveler accommodations</t>
  </si>
  <si>
    <t>Nonfarm residential tenant occupied permanent site</t>
  </si>
  <si>
    <t>Food services and drinking places</t>
  </si>
  <si>
    <t>Air transportation</t>
  </si>
  <si>
    <t>Rail transportation</t>
  </si>
  <si>
    <t>Water transportation</t>
  </si>
  <si>
    <t>Interurban bus transportation</t>
  </si>
  <si>
    <t>Interurban charter bus transportation</t>
  </si>
  <si>
    <t>Urban transit systems and other transportation</t>
  </si>
  <si>
    <t>Taxi service</t>
  </si>
  <si>
    <t>Scenic and sightseeing transportation</t>
  </si>
  <si>
    <t>Automotive equipment rental and leasing</t>
  </si>
  <si>
    <t>Automotive repair services</t>
  </si>
  <si>
    <t>Parking lots and garages</t>
  </si>
  <si>
    <t>Toll highways</t>
  </si>
  <si>
    <t>Travel arrangement and reservation services</t>
  </si>
  <si>
    <t>Motion pictures and performing arts</t>
  </si>
  <si>
    <t>Spectator sports</t>
  </si>
  <si>
    <t>Participant sports</t>
  </si>
  <si>
    <t>Gambling</t>
  </si>
  <si>
    <t>All other recreation and entertainment</t>
  </si>
  <si>
    <t>Petroleum refineries</t>
  </si>
  <si>
    <t>Industries producing nondurable PCE commodities, excluding petroleum refineries</t>
  </si>
  <si>
    <t>Wholesale trade and transportation services</t>
  </si>
  <si>
    <t>Gasoline service stations</t>
  </si>
  <si>
    <t>Retail trade services, excluding gasoline service stations</t>
  </si>
  <si>
    <t>All other industries</t>
  </si>
  <si>
    <t>Domestic production at producers' prices</t>
  </si>
  <si>
    <t>Domestic passenger air transportation services</t>
  </si>
  <si>
    <t>International passenger air transportation services</t>
  </si>
  <si>
    <t>Passenger rail transportation services</t>
  </si>
  <si>
    <t>Passenger water transportation services</t>
  </si>
  <si>
    <t>Urban transit systems and other transportation services</t>
  </si>
  <si>
    <t>Scenic and sightseeing transportation services</t>
  </si>
  <si>
    <t>Automotive rental</t>
  </si>
  <si>
    <t>Other vehicle rental</t>
  </si>
  <si>
    <t>Highway tolls</t>
  </si>
  <si>
    <t>Gasoline</t>
  </si>
  <si>
    <t>Wholesale trade and transportation margins on gasoline</t>
  </si>
  <si>
    <t>Retail trade margins on gasoline</t>
  </si>
  <si>
    <t>Nondurable PCE commodities other than gasoline</t>
  </si>
  <si>
    <t>Wholesale trade and transportation margins on nondurable PCE commodities other than gasoline</t>
  </si>
  <si>
    <t>Retail trade margins on nondurable PCE commodities other than gasoline</t>
  </si>
  <si>
    <t>All other commodities, except all other trade and transportation margins</t>
  </si>
  <si>
    <t>All other wholesale trade and transportation margins</t>
  </si>
  <si>
    <t>All other retail trade margins</t>
  </si>
  <si>
    <t>Travel by U.S. residents abroad</t>
  </si>
  <si>
    <t>Industry output</t>
  </si>
  <si>
    <t>Intermediate inputs</t>
  </si>
  <si>
    <t>Value added</t>
  </si>
  <si>
    <t>Compensation of employees</t>
  </si>
  <si>
    <t>Taxes on production and imports, less subsidies</t>
  </si>
  <si>
    <t>Gross operating surplus</t>
  </si>
  <si>
    <t>PCE Personal consumption expenditures</t>
  </si>
  <si>
    <t>Imports</t>
  </si>
  <si>
    <t>Change in private inventories</t>
  </si>
  <si>
    <t>Wholesale trade margins and transportation costs</t>
  </si>
  <si>
    <t>Retail trade margins</t>
  </si>
  <si>
    <t>Total supply at purchasers' prices</t>
  </si>
  <si>
    <t>Intermediate</t>
  </si>
  <si>
    <t>Personal consumption expenditures</t>
  </si>
  <si>
    <t>Gross private fixed investment</t>
  </si>
  <si>
    <t>Government final expenditures</t>
  </si>
  <si>
    <t>Exports of goods and services</t>
  </si>
  <si>
    <t>Total consumption</t>
  </si>
  <si>
    <t>Private expenditures</t>
  </si>
  <si>
    <t>Government expenditures</t>
  </si>
  <si>
    <t>Food and beverage services</t>
  </si>
  <si>
    <t>Intercity bus services</t>
  </si>
  <si>
    <t>Intercity charter bus services</t>
  </si>
  <si>
    <t>Local bus and other transportation services</t>
  </si>
  <si>
    <t>Taxicab services</t>
  </si>
  <si>
    <t>Automotive rental and leasing</t>
  </si>
  <si>
    <t>Other vehicle rental and leasing</t>
  </si>
  <si>
    <t>Parking</t>
  </si>
  <si>
    <t>Total</t>
  </si>
  <si>
    <t>Resident households</t>
  </si>
  <si>
    <t>Business</t>
  </si>
  <si>
    <t>Government</t>
  </si>
  <si>
    <t>Nonresidents</t>
  </si>
  <si>
    <t>Total tourism demand</t>
  </si>
  <si>
    <t>Nontourism demand</t>
  </si>
  <si>
    <t>Tourism commodity ratio</t>
  </si>
  <si>
    <t>Shopping</t>
  </si>
  <si>
    <t>All other commodities</t>
  </si>
  <si>
    <t>Total demand less travel by U.S. residents abroad</t>
  </si>
  <si>
    <t>Total demand</t>
  </si>
  <si>
    <t>Intermediate consumption</t>
  </si>
  <si>
    <t>Tourism industry ratio</t>
  </si>
  <si>
    <t>Tourism output</t>
  </si>
  <si>
    <t>Tourism intermediate consumption</t>
  </si>
  <si>
    <t>Tourism value added</t>
  </si>
  <si>
    <t>Nonfarm residential tenant occupied permanent site real estate</t>
  </si>
  <si>
    <t>Air transportation services</t>
  </si>
  <si>
    <t>Rail transportation services</t>
  </si>
  <si>
    <t>Water transportation services</t>
  </si>
  <si>
    <t>Industry</t>
  </si>
  <si>
    <t>Domestic production at purchasers' prices</t>
  </si>
  <si>
    <t>Direct tourism output</t>
  </si>
  <si>
    <t>Total commodity output multiplier</t>
  </si>
  <si>
    <t>Total tourism-related output</t>
  </si>
  <si>
    <t>Total employment (thousands of employees)</t>
  </si>
  <si>
    <t>Compensation (millions of dollars)</t>
  </si>
  <si>
    <t>Tourism employment (thousands of employees)</t>
  </si>
  <si>
    <t>Tourism compensation (millions of dollars)</t>
  </si>
  <si>
    <t>Average compensation per tourism employee</t>
  </si>
  <si>
    <t>Vacational Home Rentals</t>
  </si>
  <si>
    <t>(Thousands of Employees)</t>
  </si>
  <si>
    <t>Direct tourism employment</t>
  </si>
  <si>
    <t>Total industry employment multiplier</t>
  </si>
  <si>
    <t>Total tourism-related employment</t>
  </si>
  <si>
    <t>Vacation home rentals</t>
  </si>
  <si>
    <t>Direct output (Millions of dollars)</t>
  </si>
  <si>
    <t>Chain-type price index</t>
  </si>
  <si>
    <t>Real output (Millions of chained (2017) dollars)</t>
  </si>
  <si>
    <t>Table 1.  Production of Commodities by Industry, 2018</t>
  </si>
  <si>
    <t>Table 2. Supply and Consumption of Commodities, 2018</t>
  </si>
  <si>
    <t>Table 3.  Demand for Commodities by Type of Visitor, 2018</t>
  </si>
  <si>
    <t>Table 4. Output and Value Added by Industry, 2018</t>
  </si>
  <si>
    <t>Table 5.  Output by Commodity, 2018</t>
  </si>
  <si>
    <t>Table 6.  Employment and Compensation of Employees by Industry, 2018</t>
  </si>
  <si>
    <t>Table 7.  Employment by Industry, 2018</t>
  </si>
  <si>
    <t>Table 8.  Real Tourism Output,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</si>
</sst>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3" fillId="0" borderId="4" xfId="2" applyFont="1" applyBorder="1" applyAlignment="1">
      <alignment wrapText="1"/>
    </xf>
    <xf numFmtId="3" fontId="3" fillId="0" borderId="5" xfId="2" applyNumberFormat="1" applyFont="1" applyBorder="1" applyAlignment="1">
      <alignment wrapText="1"/>
    </xf>
    <xf numFmtId="0" fontId="3" fillId="0" borderId="0" xfId="2" applyFont="1" applyBorder="1"/>
    <xf numFmtId="0" fontId="3" fillId="0" borderId="0" xfId="2" applyFont="1" applyFill="1" applyBorder="1"/>
    <xf numFmtId="3" fontId="3" fillId="0" borderId="0" xfId="2" applyNumberFormat="1" applyFont="1" applyFill="1" applyBorder="1"/>
    <xf numFmtId="0" fontId="3" fillId="0" borderId="4" xfId="2" applyFont="1" applyBorder="1" applyAlignment="1">
      <alignment horizontal="left" wrapText="1" indent="1"/>
    </xf>
    <xf numFmtId="0" fontId="3" fillId="0" borderId="6" xfId="2" applyFont="1" applyBorder="1" applyAlignment="1">
      <alignment horizontal="left" wrapText="1" indent="1"/>
    </xf>
    <xf numFmtId="3" fontId="3" fillId="0" borderId="7" xfId="2" applyNumberFormat="1" applyFont="1" applyBorder="1" applyAlignment="1">
      <alignment wrapText="1"/>
    </xf>
    <xf numFmtId="0" fontId="3" fillId="0" borderId="0" xfId="2" applyFont="1" applyAlignment="1">
      <alignment wrapText="1"/>
    </xf>
    <xf numFmtId="0" fontId="3" fillId="0" borderId="13" xfId="2" applyFont="1" applyBorder="1" applyAlignment="1">
      <alignment wrapText="1"/>
    </xf>
    <xf numFmtId="3" fontId="3" fillId="0" borderId="5" xfId="1" applyNumberFormat="1" applyFont="1" applyBorder="1" applyAlignment="1">
      <alignment wrapText="1"/>
    </xf>
    <xf numFmtId="0" fontId="3" fillId="0" borderId="0" xfId="2" applyFont="1" applyBorder="1" applyAlignment="1">
      <alignment wrapText="1"/>
    </xf>
    <xf numFmtId="0" fontId="3" fillId="0" borderId="0" xfId="0" quotePrefix="1" applyNumberFormat="1" applyFont="1" applyBorder="1"/>
    <xf numFmtId="0" fontId="3" fillId="0" borderId="0" xfId="0" applyFont="1" applyBorder="1"/>
    <xf numFmtId="0" fontId="5" fillId="0" borderId="6" xfId="2" applyFont="1" applyBorder="1" applyAlignment="1">
      <alignment wrapText="1"/>
    </xf>
    <xf numFmtId="3" fontId="5" fillId="0" borderId="14" xfId="1" applyNumberFormat="1" applyFont="1" applyBorder="1" applyAlignment="1">
      <alignment wrapText="1"/>
    </xf>
    <xf numFmtId="3" fontId="5" fillId="0" borderId="7" xfId="1" applyNumberFormat="1" applyFont="1" applyBorder="1" applyAlignment="1">
      <alignment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wrapText="1"/>
    </xf>
    <xf numFmtId="4" fontId="3" fillId="0" borderId="5" xfId="1" applyNumberFormat="1" applyFont="1" applyBorder="1" applyAlignment="1">
      <alignment wrapText="1"/>
    </xf>
    <xf numFmtId="0" fontId="3" fillId="0" borderId="4" xfId="0" quotePrefix="1" applyNumberFormat="1" applyFont="1" applyBorder="1"/>
    <xf numFmtId="0" fontId="3" fillId="0" borderId="4" xfId="0" applyFont="1" applyBorder="1"/>
    <xf numFmtId="0" fontId="3" fillId="0" borderId="4" xfId="2" applyFont="1" applyFill="1" applyBorder="1" applyAlignment="1">
      <alignment wrapText="1"/>
    </xf>
    <xf numFmtId="0" fontId="5" fillId="0" borderId="4" xfId="2" quotePrefix="1" applyFont="1" applyBorder="1" applyAlignment="1">
      <alignment horizontal="left" wrapText="1"/>
    </xf>
    <xf numFmtId="0" fontId="5" fillId="0" borderId="6" xfId="2" quotePrefix="1" applyFont="1" applyBorder="1" applyAlignment="1">
      <alignment horizontal="left" wrapText="1"/>
    </xf>
    <xf numFmtId="3" fontId="3" fillId="0" borderId="0" xfId="2" applyNumberFormat="1" applyFont="1"/>
    <xf numFmtId="3" fontId="3" fillId="0" borderId="0" xfId="2" applyNumberFormat="1" applyFont="1" applyAlignment="1">
      <alignment horizontal="center" vertical="center"/>
    </xf>
    <xf numFmtId="3" fontId="0" fillId="0" borderId="0" xfId="0" applyNumberFormat="1"/>
    <xf numFmtId="3" fontId="3" fillId="0" borderId="0" xfId="2" applyNumberFormat="1" applyFont="1" applyAlignment="1">
      <alignment vertical="center"/>
    </xf>
    <xf numFmtId="3" fontId="3" fillId="0" borderId="19" xfId="2" applyNumberFormat="1" applyFont="1" applyBorder="1" applyAlignment="1">
      <alignment horizontal="center" vertical="center"/>
    </xf>
    <xf numFmtId="3" fontId="3" fillId="0" borderId="2" xfId="2" applyNumberFormat="1" applyFont="1" applyBorder="1" applyAlignment="1">
      <alignment horizontal="center" vertical="center" wrapText="1"/>
    </xf>
    <xf numFmtId="3" fontId="5" fillId="0" borderId="0" xfId="2" applyNumberFormat="1" applyFont="1" applyAlignment="1">
      <alignment horizontal="center"/>
    </xf>
    <xf numFmtId="3" fontId="3" fillId="0" borderId="20" xfId="2" applyNumberFormat="1" applyFont="1" applyBorder="1" applyAlignment="1">
      <alignment wrapText="1"/>
    </xf>
    <xf numFmtId="3" fontId="5" fillId="0" borderId="21" xfId="2" quotePrefix="1" applyNumberFormat="1" applyFont="1" applyBorder="1" applyAlignment="1">
      <alignment horizontal="left" wrapText="1"/>
    </xf>
    <xf numFmtId="4" fontId="5" fillId="0" borderId="7" xfId="1" applyNumberFormat="1" applyFont="1" applyBorder="1" applyAlignment="1">
      <alignment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/>
    <xf numFmtId="0" fontId="3" fillId="0" borderId="5" xfId="2" applyFont="1" applyFill="1" applyBorder="1"/>
    <xf numFmtId="0" fontId="5" fillId="0" borderId="22" xfId="2" quotePrefix="1" applyFont="1" applyBorder="1" applyAlignment="1">
      <alignment horizontal="left" wrapText="1"/>
    </xf>
    <xf numFmtId="4" fontId="5" fillId="0" borderId="12" xfId="1" applyNumberFormat="1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17" xfId="2" applyFont="1" applyBorder="1" applyAlignment="1">
      <alignment wrapText="1"/>
    </xf>
    <xf numFmtId="0" fontId="3" fillId="0" borderId="5" xfId="2" applyFont="1" applyBorder="1" applyAlignment="1">
      <alignment wrapText="1"/>
    </xf>
    <xf numFmtId="0" fontId="5" fillId="0" borderId="7" xfId="2" applyFont="1" applyBorder="1" applyAlignment="1">
      <alignment wrapText="1"/>
    </xf>
    <xf numFmtId="0" fontId="3" fillId="0" borderId="20" xfId="2" applyFont="1" applyBorder="1"/>
    <xf numFmtId="0" fontId="3" fillId="0" borderId="20" xfId="0" applyFont="1" applyBorder="1"/>
    <xf numFmtId="0" fontId="5" fillId="0" borderId="21" xfId="2" applyFont="1" applyBorder="1"/>
    <xf numFmtId="0" fontId="3" fillId="0" borderId="24" xfId="2" applyFont="1" applyBorder="1" applyAlignment="1">
      <alignment horizontal="center" vertical="center" wrapText="1"/>
    </xf>
    <xf numFmtId="0" fontId="3" fillId="0" borderId="25" xfId="2" quotePrefix="1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3" fontId="3" fillId="0" borderId="18" xfId="2" applyNumberFormat="1" applyFont="1" applyBorder="1"/>
    <xf numFmtId="165" fontId="3" fillId="0" borderId="0" xfId="3" applyNumberFormat="1" applyFont="1"/>
    <xf numFmtId="165" fontId="3" fillId="0" borderId="0" xfId="2" applyNumberFormat="1" applyFont="1"/>
    <xf numFmtId="3" fontId="3" fillId="0" borderId="0" xfId="2" applyNumberFormat="1" applyFont="1" applyBorder="1"/>
    <xf numFmtId="3" fontId="3" fillId="0" borderId="0" xfId="2" applyNumberFormat="1" applyFont="1" applyAlignment="1">
      <alignment wrapText="1"/>
    </xf>
    <xf numFmtId="4" fontId="5" fillId="0" borderId="5" xfId="1" applyNumberFormat="1" applyFont="1" applyBorder="1" applyAlignment="1">
      <alignment wrapText="1"/>
    </xf>
    <xf numFmtId="164" fontId="3" fillId="0" borderId="18" xfId="2" applyNumberFormat="1" applyFont="1" applyBorder="1"/>
    <xf numFmtId="3" fontId="3" fillId="0" borderId="28" xfId="1" applyNumberFormat="1" applyFont="1" applyBorder="1" applyAlignment="1">
      <alignment wrapText="1"/>
    </xf>
    <xf numFmtId="3" fontId="3" fillId="0" borderId="29" xfId="1" applyNumberFormat="1" applyFont="1" applyBorder="1" applyAlignment="1">
      <alignment wrapText="1"/>
    </xf>
    <xf numFmtId="3" fontId="5" fillId="0" borderId="29" xfId="1" applyNumberFormat="1" applyFont="1" applyBorder="1" applyAlignment="1">
      <alignment wrapText="1"/>
    </xf>
    <xf numFmtId="4" fontId="3" fillId="0" borderId="17" xfId="1" applyNumberFormat="1" applyFont="1" applyBorder="1" applyAlignment="1">
      <alignment wrapText="1"/>
    </xf>
    <xf numFmtId="3" fontId="3" fillId="0" borderId="27" xfId="2" applyNumberFormat="1" applyFont="1" applyBorder="1"/>
    <xf numFmtId="164" fontId="3" fillId="0" borderId="27" xfId="2" applyNumberFormat="1" applyFont="1" applyBorder="1"/>
    <xf numFmtId="3" fontId="5" fillId="0" borderId="12" xfId="1" applyNumberFormat="1" applyFont="1" applyBorder="1" applyAlignment="1">
      <alignment wrapText="1"/>
    </xf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3" fontId="4" fillId="0" borderId="0" xfId="2" applyNumberFormat="1" applyFont="1" applyAlignment="1">
      <alignment horizontal="center"/>
    </xf>
    <xf numFmtId="3" fontId="3" fillId="0" borderId="0" xfId="2" applyNumberFormat="1" applyFont="1" applyAlignment="1">
      <alignment horizontal="center" vertical="center"/>
    </xf>
    <xf numFmtId="0" fontId="4" fillId="0" borderId="0" xfId="2" quotePrefix="1" applyFont="1" applyAlignment="1">
      <alignment horizontal="center"/>
    </xf>
    <xf numFmtId="0" fontId="4" fillId="0" borderId="0" xfId="2" quotePrefix="1" applyFont="1" applyAlignment="1">
      <alignment horizontal="center" wrapText="1"/>
    </xf>
    <xf numFmtId="0" fontId="4" fillId="0" borderId="0" xfId="2" applyFont="1" applyAlignment="1">
      <alignment horizontal="center" wrapText="1"/>
    </xf>
  </cellXfs>
  <cellStyles count="4">
    <cellStyle name="Comma" xfId="1" builtinId="3"/>
    <cellStyle name="Comma 2" xfId="3" xr:uid="{AE872649-9B86-40F3-9FF0-F161444EA79B}"/>
    <cellStyle name="Normal" xfId="0" builtinId="0"/>
    <cellStyle name="Normal 2" xfId="2" xr:uid="{A2328348-14F9-4DCB-BD12-13D9371659D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37-C0D2-40B0-9256-20C76519FE9C}">
  <sheetPr>
    <pageSetUpPr fitToPage="1"/>
  </sheetPr>
  <dimension ref="A1:AU43"/>
  <sheetViews>
    <sheetView showGridLines="0" tabSelected="1" zoomScale="90" zoomScaleNormal="90" workbookViewId="0">
      <pane xSplit="10" ySplit="22" topLeftCell="K23" activePane="bottomRight" state="frozen"/>
      <selection pane="topRight" activeCell="K1" sqref="K1"/>
      <selection pane="bottomLeft" activeCell="A23" sqref="A23"/>
      <selection pane="bottomRight" sqref="A1:AC1"/>
    </sheetView>
  </sheetViews>
  <sheetFormatPr defaultColWidth="9.140625" defaultRowHeight="11.25" x14ac:dyDescent="0.2"/>
  <cols>
    <col min="1" max="1" width="39.28515625" style="1" customWidth="1"/>
    <col min="2" max="2" width="15.42578125" style="1" customWidth="1"/>
    <col min="3" max="3" width="12" style="1" customWidth="1"/>
    <col min="4" max="4" width="10.28515625" style="1" bestFit="1" customWidth="1"/>
    <col min="5" max="5" width="11.5703125" style="1" customWidth="1"/>
    <col min="6" max="6" width="13.28515625" style="1" customWidth="1"/>
    <col min="7" max="7" width="11.42578125" style="1" customWidth="1"/>
    <col min="8" max="8" width="13.42578125" style="1" customWidth="1"/>
    <col min="9" max="9" width="12.5703125" style="1" customWidth="1"/>
    <col min="10" max="10" width="12.85546875" style="1" customWidth="1"/>
    <col min="11" max="11" width="10.140625" style="1" customWidth="1"/>
    <col min="12" max="12" width="11.42578125" style="1" customWidth="1"/>
    <col min="13" max="13" width="10.5703125" style="1" customWidth="1"/>
    <col min="14" max="14" width="9.42578125" style="1" customWidth="1"/>
    <col min="15" max="15" width="10.85546875" style="1" customWidth="1"/>
    <col min="16" max="16" width="7.85546875" style="1" customWidth="1"/>
    <col min="17" max="17" width="14.140625" style="1" bestFit="1" customWidth="1"/>
    <col min="18" max="18" width="11.28515625" style="1" bestFit="1" customWidth="1"/>
    <col min="19" max="19" width="8.28515625" style="1" customWidth="1"/>
    <col min="20" max="20" width="10.140625" style="1" customWidth="1"/>
    <col min="21" max="21" width="7.7109375" style="1" customWidth="1"/>
    <col min="22" max="22" width="11.42578125" style="1" customWidth="1"/>
    <col min="23" max="23" width="9.42578125" style="1" customWidth="1"/>
    <col min="24" max="24" width="15.140625" style="1" customWidth="1"/>
    <col min="25" max="25" width="13.28515625" style="1" bestFit="1" customWidth="1"/>
    <col min="26" max="26" width="8.42578125" style="1" customWidth="1"/>
    <col min="27" max="27" width="14.140625" style="1" customWidth="1"/>
    <col min="28" max="28" width="13.42578125" style="1" customWidth="1"/>
    <col min="29" max="29" width="12.5703125" style="1" bestFit="1" customWidth="1"/>
    <col min="30" max="16384" width="9.140625" style="1"/>
  </cols>
  <sheetData>
    <row r="1" spans="1:47" ht="12" x14ac:dyDescent="0.2">
      <c r="A1" s="75" t="s">
        <v>117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</row>
    <row r="2" spans="1:47" s="2" customForma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47" s="2" customFormat="1" ht="15.75" thickBot="1" x14ac:dyDescent="0.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</row>
    <row r="4" spans="1:47" s="2" customFormat="1" ht="52.9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7" t="s">
        <v>24</v>
      </c>
      <c r="Y4" s="6" t="s">
        <v>25</v>
      </c>
      <c r="Z4" s="7" t="s">
        <v>26</v>
      </c>
      <c r="AA4" s="6" t="s">
        <v>27</v>
      </c>
      <c r="AB4" s="7" t="s">
        <v>28</v>
      </c>
      <c r="AC4" s="8" t="s">
        <v>29</v>
      </c>
    </row>
    <row r="5" spans="1:47" x14ac:dyDescent="0.2">
      <c r="A5" s="10" t="s">
        <v>2</v>
      </c>
      <c r="B5" s="11">
        <v>207361</v>
      </c>
      <c r="C5" s="11">
        <v>19820</v>
      </c>
      <c r="D5" s="11">
        <v>17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39</v>
      </c>
      <c r="U5" s="11">
        <v>0</v>
      </c>
      <c r="V5" s="11">
        <v>164</v>
      </c>
      <c r="W5" s="11">
        <v>0</v>
      </c>
      <c r="X5" s="11">
        <v>0</v>
      </c>
      <c r="Y5" s="11">
        <v>0</v>
      </c>
      <c r="Z5" s="11">
        <v>0</v>
      </c>
      <c r="AA5" s="11">
        <v>0</v>
      </c>
      <c r="AB5" s="11">
        <v>925</v>
      </c>
      <c r="AC5" s="11">
        <v>228327</v>
      </c>
      <c r="AD5" s="12"/>
      <c r="AE5" s="12"/>
      <c r="AF5" s="12"/>
      <c r="AG5" s="12"/>
    </row>
    <row r="6" spans="1:47" x14ac:dyDescent="0.2">
      <c r="A6" s="21" t="s">
        <v>69</v>
      </c>
      <c r="B6" s="11">
        <v>46349</v>
      </c>
      <c r="C6" s="11">
        <v>0</v>
      </c>
      <c r="D6" s="11">
        <v>859087</v>
      </c>
      <c r="E6" s="11">
        <v>0</v>
      </c>
      <c r="F6" s="11">
        <v>210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39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328</v>
      </c>
      <c r="S6" s="11">
        <v>2952</v>
      </c>
      <c r="T6" s="11">
        <v>5199</v>
      </c>
      <c r="U6" s="11">
        <v>853</v>
      </c>
      <c r="V6" s="11">
        <v>5309</v>
      </c>
      <c r="W6" s="11">
        <v>0</v>
      </c>
      <c r="X6" s="11">
        <v>0</v>
      </c>
      <c r="Y6" s="11">
        <v>0</v>
      </c>
      <c r="Z6" s="11">
        <v>15560</v>
      </c>
      <c r="AA6" s="11">
        <v>21555</v>
      </c>
      <c r="AB6" s="11">
        <v>40574</v>
      </c>
      <c r="AC6" s="11">
        <v>998014</v>
      </c>
      <c r="AD6" s="12"/>
      <c r="AE6" s="12"/>
      <c r="AF6" s="12"/>
      <c r="AG6" s="12"/>
    </row>
    <row r="7" spans="1:47" x14ac:dyDescent="0.2">
      <c r="A7" s="10" t="s">
        <v>30</v>
      </c>
      <c r="B7" s="11">
        <v>0</v>
      </c>
      <c r="C7" s="11">
        <v>0</v>
      </c>
      <c r="D7" s="11">
        <v>0</v>
      </c>
      <c r="E7" s="11">
        <v>167622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167622</v>
      </c>
      <c r="AD7" s="12"/>
      <c r="AE7" s="12"/>
      <c r="AF7" s="12"/>
      <c r="AG7" s="12"/>
    </row>
    <row r="8" spans="1:47" x14ac:dyDescent="0.2">
      <c r="A8" s="10" t="s">
        <v>31</v>
      </c>
      <c r="B8" s="11">
        <v>0</v>
      </c>
      <c r="C8" s="11">
        <v>0</v>
      </c>
      <c r="D8" s="11">
        <v>0</v>
      </c>
      <c r="E8" s="11">
        <v>53148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53148</v>
      </c>
      <c r="AD8" s="12"/>
      <c r="AE8" s="12"/>
      <c r="AF8" s="12"/>
      <c r="AG8" s="12"/>
    </row>
    <row r="9" spans="1:47" x14ac:dyDescent="0.2">
      <c r="A9" s="10" t="s">
        <v>32</v>
      </c>
      <c r="B9" s="11">
        <v>0</v>
      </c>
      <c r="C9" s="11">
        <v>0</v>
      </c>
      <c r="D9" s="11">
        <v>0</v>
      </c>
      <c r="E9" s="11">
        <v>0</v>
      </c>
      <c r="F9" s="11">
        <v>2403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2403</v>
      </c>
      <c r="AD9" s="12"/>
      <c r="AE9" s="12"/>
      <c r="AF9" s="12"/>
      <c r="AG9" s="12"/>
    </row>
    <row r="10" spans="1:47" x14ac:dyDescent="0.2">
      <c r="A10" s="10" t="s">
        <v>33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20366</v>
      </c>
      <c r="H10" s="11">
        <v>0</v>
      </c>
      <c r="I10" s="11">
        <v>0</v>
      </c>
      <c r="J10" s="11">
        <v>0</v>
      </c>
      <c r="K10" s="11">
        <v>0</v>
      </c>
      <c r="L10" s="11">
        <v>17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20383</v>
      </c>
      <c r="AD10" s="12"/>
      <c r="AE10" s="12"/>
      <c r="AF10" s="12"/>
      <c r="AG10" s="12"/>
    </row>
    <row r="11" spans="1:47" x14ac:dyDescent="0.2">
      <c r="A11" s="10" t="s">
        <v>8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1504</v>
      </c>
      <c r="I11" s="11">
        <v>47</v>
      </c>
      <c r="J11" s="11">
        <v>40</v>
      </c>
      <c r="K11" s="11">
        <v>0</v>
      </c>
      <c r="L11" s="11">
        <v>14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101</v>
      </c>
      <c r="Z11" s="11">
        <v>0</v>
      </c>
      <c r="AA11" s="11">
        <v>0</v>
      </c>
      <c r="AB11" s="11">
        <v>12</v>
      </c>
      <c r="AC11" s="11">
        <v>1719</v>
      </c>
      <c r="AD11" s="12"/>
      <c r="AE11" s="12"/>
      <c r="AF11" s="12"/>
      <c r="AG11" s="12"/>
    </row>
    <row r="12" spans="1:47" x14ac:dyDescent="0.2">
      <c r="A12" s="10" t="s">
        <v>9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47</v>
      </c>
      <c r="I12" s="11">
        <v>2204</v>
      </c>
      <c r="J12" s="11">
        <v>118</v>
      </c>
      <c r="K12" s="11">
        <v>0</v>
      </c>
      <c r="L12" s="11">
        <v>28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94</v>
      </c>
      <c r="AC12" s="11">
        <v>2490</v>
      </c>
      <c r="AD12" s="12"/>
      <c r="AE12" s="12"/>
      <c r="AF12" s="12"/>
      <c r="AG12" s="12"/>
    </row>
    <row r="13" spans="1:47" ht="22.5" x14ac:dyDescent="0.2">
      <c r="A13" s="10" t="s">
        <v>34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219</v>
      </c>
      <c r="I13" s="11">
        <v>1567</v>
      </c>
      <c r="J13" s="11">
        <v>46807</v>
      </c>
      <c r="K13" s="11">
        <v>709</v>
      </c>
      <c r="L13" s="11">
        <v>118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576</v>
      </c>
      <c r="AC13" s="11">
        <v>49995</v>
      </c>
      <c r="AD13" s="12"/>
      <c r="AE13" s="12"/>
      <c r="AF13" s="12"/>
      <c r="AG13" s="12"/>
    </row>
    <row r="14" spans="1:47" x14ac:dyDescent="0.2">
      <c r="A14" s="10" t="s">
        <v>11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23</v>
      </c>
      <c r="I14" s="11">
        <v>0</v>
      </c>
      <c r="J14" s="11">
        <v>439</v>
      </c>
      <c r="K14" s="11">
        <v>37082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37544</v>
      </c>
      <c r="AD14" s="12"/>
      <c r="AE14" s="12"/>
      <c r="AF14" s="12"/>
      <c r="AG14" s="12"/>
    </row>
    <row r="15" spans="1:47" x14ac:dyDescent="0.2">
      <c r="A15" s="10" t="s">
        <v>35</v>
      </c>
      <c r="B15" s="11">
        <v>0</v>
      </c>
      <c r="C15" s="11">
        <v>0</v>
      </c>
      <c r="D15" s="11">
        <v>0</v>
      </c>
      <c r="E15" s="11">
        <v>70</v>
      </c>
      <c r="F15" s="11">
        <v>0</v>
      </c>
      <c r="G15" s="11">
        <v>19</v>
      </c>
      <c r="H15" s="11">
        <v>0</v>
      </c>
      <c r="I15" s="11">
        <v>11</v>
      </c>
      <c r="J15" s="11">
        <v>0</v>
      </c>
      <c r="K15" s="11">
        <v>0</v>
      </c>
      <c r="L15" s="11">
        <v>4123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4224</v>
      </c>
      <c r="AD15" s="12"/>
      <c r="AE15" s="12"/>
      <c r="AF15" s="12"/>
      <c r="AG15" s="12"/>
    </row>
    <row r="16" spans="1:47" x14ac:dyDescent="0.2">
      <c r="A16" s="10" t="s">
        <v>36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45726</v>
      </c>
      <c r="N16" s="11">
        <v>7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336</v>
      </c>
      <c r="Z16" s="11">
        <v>0</v>
      </c>
      <c r="AA16" s="11">
        <v>121</v>
      </c>
      <c r="AB16" s="11">
        <v>298</v>
      </c>
      <c r="AC16" s="11">
        <v>46488</v>
      </c>
      <c r="AD16" s="12"/>
      <c r="AE16" s="12"/>
      <c r="AF16" s="12"/>
      <c r="AG16" s="12"/>
    </row>
    <row r="17" spans="1:33" x14ac:dyDescent="0.2">
      <c r="A17" s="10" t="s">
        <v>37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636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43</v>
      </c>
      <c r="AB17" s="11">
        <v>25</v>
      </c>
      <c r="AC17" s="11">
        <v>705</v>
      </c>
      <c r="AD17" s="12"/>
      <c r="AE17" s="12"/>
      <c r="AF17" s="12"/>
      <c r="AG17" s="12"/>
    </row>
    <row r="18" spans="1:33" x14ac:dyDescent="0.2">
      <c r="A18" s="10" t="s">
        <v>14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878</v>
      </c>
      <c r="K18" s="11">
        <v>0</v>
      </c>
      <c r="L18" s="11">
        <v>0</v>
      </c>
      <c r="M18" s="11">
        <v>26</v>
      </c>
      <c r="N18" s="11">
        <v>129417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4907</v>
      </c>
      <c r="Z18" s="11">
        <v>1648</v>
      </c>
      <c r="AA18" s="11">
        <v>54045</v>
      </c>
      <c r="AB18" s="11">
        <v>6</v>
      </c>
      <c r="AC18" s="11">
        <v>190927</v>
      </c>
      <c r="AD18" s="12"/>
      <c r="AE18" s="12"/>
      <c r="AF18" s="12"/>
      <c r="AG18" s="12"/>
    </row>
    <row r="19" spans="1:33" x14ac:dyDescent="0.2">
      <c r="A19" s="10" t="s">
        <v>15</v>
      </c>
      <c r="B19" s="11">
        <v>1863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14473</v>
      </c>
      <c r="P19" s="11">
        <v>0</v>
      </c>
      <c r="Q19" s="11">
        <v>0</v>
      </c>
      <c r="R19" s="11">
        <v>0</v>
      </c>
      <c r="S19" s="11">
        <v>241</v>
      </c>
      <c r="T19" s="11">
        <v>0</v>
      </c>
      <c r="U19" s="11">
        <v>0</v>
      </c>
      <c r="V19" s="11">
        <v>419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1189</v>
      </c>
      <c r="AC19" s="11">
        <v>18186</v>
      </c>
      <c r="AD19" s="12"/>
      <c r="AE19" s="12"/>
      <c r="AF19" s="12"/>
      <c r="AG19" s="12"/>
    </row>
    <row r="20" spans="1:33" x14ac:dyDescent="0.2">
      <c r="A20" s="10" t="s">
        <v>38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18265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18265</v>
      </c>
      <c r="AD20" s="12"/>
      <c r="AE20" s="12"/>
      <c r="AF20" s="12"/>
      <c r="AG20" s="12"/>
    </row>
    <row r="21" spans="1:33" x14ac:dyDescent="0.2">
      <c r="A21" s="10" t="s">
        <v>17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63592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63592</v>
      </c>
      <c r="AD21" s="12"/>
      <c r="AE21" s="12"/>
      <c r="AF21" s="12"/>
      <c r="AG21" s="12"/>
    </row>
    <row r="22" spans="1:33" x14ac:dyDescent="0.2">
      <c r="A22" s="10" t="s">
        <v>18</v>
      </c>
      <c r="B22" s="11">
        <v>1019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48327</v>
      </c>
      <c r="S22" s="11">
        <v>36209</v>
      </c>
      <c r="T22" s="11">
        <v>1</v>
      </c>
      <c r="U22" s="11">
        <v>12</v>
      </c>
      <c r="V22" s="11">
        <v>200</v>
      </c>
      <c r="W22" s="11">
        <v>0</v>
      </c>
      <c r="X22" s="11">
        <v>12</v>
      </c>
      <c r="Y22" s="11">
        <v>0</v>
      </c>
      <c r="Z22" s="11">
        <v>0</v>
      </c>
      <c r="AA22" s="11">
        <v>450</v>
      </c>
      <c r="AB22" s="11">
        <v>6438</v>
      </c>
      <c r="AC22" s="11">
        <v>92668</v>
      </c>
      <c r="AD22" s="12"/>
      <c r="AE22" s="12"/>
      <c r="AF22" s="12"/>
      <c r="AG22" s="12"/>
    </row>
    <row r="23" spans="1:33" x14ac:dyDescent="0.2">
      <c r="A23" s="10" t="s">
        <v>19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31147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31147</v>
      </c>
      <c r="AD23" s="12"/>
      <c r="AE23" s="12"/>
      <c r="AF23" s="12"/>
      <c r="AG23" s="12"/>
    </row>
    <row r="24" spans="1:33" x14ac:dyDescent="0.2">
      <c r="A24" s="10" t="s">
        <v>20</v>
      </c>
      <c r="B24" s="11">
        <v>979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78716</v>
      </c>
      <c r="U24" s="11">
        <v>0</v>
      </c>
      <c r="V24" s="11">
        <v>2</v>
      </c>
      <c r="W24" s="11">
        <v>0</v>
      </c>
      <c r="X24" s="11">
        <v>1788</v>
      </c>
      <c r="Y24" s="11">
        <v>0</v>
      </c>
      <c r="Z24" s="11">
        <v>0</v>
      </c>
      <c r="AA24" s="11">
        <v>314</v>
      </c>
      <c r="AB24" s="11">
        <v>315</v>
      </c>
      <c r="AC24" s="11">
        <v>82114</v>
      </c>
      <c r="AD24" s="12"/>
      <c r="AE24" s="12"/>
      <c r="AF24" s="12"/>
      <c r="AG24" s="12"/>
    </row>
    <row r="25" spans="1:33" x14ac:dyDescent="0.2">
      <c r="A25" s="10" t="s">
        <v>21</v>
      </c>
      <c r="B25" s="11">
        <v>31549</v>
      </c>
      <c r="C25" s="11">
        <v>0</v>
      </c>
      <c r="D25" s="11">
        <v>1346</v>
      </c>
      <c r="E25" s="11">
        <v>0</v>
      </c>
      <c r="F25" s="11">
        <v>0</v>
      </c>
      <c r="G25" s="11">
        <v>323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25</v>
      </c>
      <c r="T25" s="11">
        <v>1</v>
      </c>
      <c r="U25" s="11">
        <v>80709</v>
      </c>
      <c r="V25" s="11">
        <v>2188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116140</v>
      </c>
      <c r="AD25" s="12"/>
      <c r="AE25" s="12"/>
      <c r="AF25" s="12"/>
      <c r="AG25" s="12"/>
    </row>
    <row r="26" spans="1:33" x14ac:dyDescent="0.2">
      <c r="A26" s="10" t="s">
        <v>22</v>
      </c>
      <c r="B26" s="11">
        <v>164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55</v>
      </c>
      <c r="S26" s="11">
        <v>10300</v>
      </c>
      <c r="T26" s="11">
        <v>6155</v>
      </c>
      <c r="U26" s="11">
        <v>0</v>
      </c>
      <c r="V26" s="11">
        <v>48554</v>
      </c>
      <c r="W26" s="11">
        <v>0</v>
      </c>
      <c r="X26" s="11">
        <v>0</v>
      </c>
      <c r="Y26" s="11">
        <v>0</v>
      </c>
      <c r="Z26" s="11">
        <v>0</v>
      </c>
      <c r="AA26" s="11">
        <v>114</v>
      </c>
      <c r="AB26" s="11">
        <v>9718</v>
      </c>
      <c r="AC26" s="11">
        <v>75062</v>
      </c>
      <c r="AD26" s="12"/>
      <c r="AE26" s="12"/>
      <c r="AF26" s="12"/>
      <c r="AG26" s="12"/>
    </row>
    <row r="27" spans="1:33" x14ac:dyDescent="0.2">
      <c r="A27" s="10" t="s">
        <v>39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310641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310641</v>
      </c>
      <c r="AD27" s="12"/>
      <c r="AE27" s="12"/>
      <c r="AF27" s="12"/>
      <c r="AG27" s="12"/>
    </row>
    <row r="28" spans="1:33" ht="22.5" x14ac:dyDescent="0.2">
      <c r="A28" s="10" t="s">
        <v>40</v>
      </c>
      <c r="B28" s="11">
        <v>0</v>
      </c>
      <c r="C28" s="11">
        <v>0</v>
      </c>
      <c r="D28" s="11">
        <v>0</v>
      </c>
      <c r="E28" s="11">
        <v>1</v>
      </c>
      <c r="F28" s="11">
        <v>1266</v>
      </c>
      <c r="G28" s="11">
        <v>174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105042</v>
      </c>
      <c r="Z28" s="11">
        <v>0</v>
      </c>
      <c r="AA28" s="11">
        <v>0</v>
      </c>
      <c r="AB28" s="11">
        <v>0</v>
      </c>
      <c r="AC28" s="11">
        <v>106482</v>
      </c>
      <c r="AD28" s="12"/>
      <c r="AE28" s="12"/>
      <c r="AF28" s="12"/>
      <c r="AG28" s="12"/>
    </row>
    <row r="29" spans="1:33" x14ac:dyDescent="0.2">
      <c r="A29" s="10" t="s">
        <v>41</v>
      </c>
      <c r="B29" s="11">
        <v>47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73327</v>
      </c>
      <c r="AA29" s="11">
        <v>8652</v>
      </c>
      <c r="AB29" s="11">
        <v>0</v>
      </c>
      <c r="AC29" s="11">
        <v>82026</v>
      </c>
      <c r="AD29" s="12"/>
      <c r="AE29" s="12"/>
      <c r="AF29" s="12"/>
      <c r="AG29" s="12"/>
    </row>
    <row r="30" spans="1:33" x14ac:dyDescent="0.2">
      <c r="A30" s="10" t="s">
        <v>42</v>
      </c>
      <c r="B30" s="11">
        <v>0</v>
      </c>
      <c r="C30" s="11">
        <v>0</v>
      </c>
      <c r="D30" s="11">
        <v>0</v>
      </c>
      <c r="E30" s="11">
        <v>9327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2085</v>
      </c>
      <c r="U30" s="11">
        <v>0</v>
      </c>
      <c r="V30" s="11">
        <v>0</v>
      </c>
      <c r="W30" s="11">
        <v>250889</v>
      </c>
      <c r="X30" s="11">
        <v>1676561</v>
      </c>
      <c r="Y30" s="11">
        <v>43208</v>
      </c>
      <c r="Z30" s="11">
        <v>0</v>
      </c>
      <c r="AA30" s="11">
        <v>20365</v>
      </c>
      <c r="AB30" s="11">
        <v>339360</v>
      </c>
      <c r="AC30" s="11">
        <v>2341795</v>
      </c>
      <c r="AD30" s="12"/>
      <c r="AE30" s="12"/>
      <c r="AF30" s="12"/>
      <c r="AG30" s="12"/>
    </row>
    <row r="31" spans="1:33" ht="22.5" x14ac:dyDescent="0.2">
      <c r="A31" s="10" t="s">
        <v>43</v>
      </c>
      <c r="B31" s="11">
        <v>0</v>
      </c>
      <c r="C31" s="11">
        <v>0</v>
      </c>
      <c r="D31" s="11">
        <v>0</v>
      </c>
      <c r="E31" s="11">
        <v>1465</v>
      </c>
      <c r="F31" s="11">
        <v>17452</v>
      </c>
      <c r="G31" s="11">
        <v>2975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741048</v>
      </c>
      <c r="Z31" s="11">
        <v>0</v>
      </c>
      <c r="AA31" s="11">
        <v>0</v>
      </c>
      <c r="AB31" s="11">
        <v>0</v>
      </c>
      <c r="AC31" s="11">
        <v>762940</v>
      </c>
      <c r="AD31" s="13"/>
      <c r="AE31" s="12"/>
      <c r="AF31" s="12"/>
      <c r="AG31" s="12"/>
    </row>
    <row r="32" spans="1:33" ht="22.5" x14ac:dyDescent="0.2">
      <c r="A32" s="10" t="s">
        <v>44</v>
      </c>
      <c r="B32" s="11">
        <v>1208</v>
      </c>
      <c r="C32" s="11">
        <v>0</v>
      </c>
      <c r="D32" s="11">
        <v>1962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12</v>
      </c>
      <c r="M32" s="11">
        <v>137</v>
      </c>
      <c r="N32" s="11">
        <v>167</v>
      </c>
      <c r="O32" s="11">
        <v>0</v>
      </c>
      <c r="P32" s="11">
        <v>0</v>
      </c>
      <c r="Q32" s="11">
        <v>680</v>
      </c>
      <c r="R32" s="11">
        <v>151</v>
      </c>
      <c r="S32" s="11">
        <v>230</v>
      </c>
      <c r="T32" s="11">
        <v>70</v>
      </c>
      <c r="U32" s="11">
        <v>106</v>
      </c>
      <c r="V32" s="11">
        <v>2112</v>
      </c>
      <c r="W32" s="11">
        <v>0</v>
      </c>
      <c r="X32" s="11">
        <v>74</v>
      </c>
      <c r="Y32" s="11">
        <v>0</v>
      </c>
      <c r="Z32" s="11">
        <v>23401</v>
      </c>
      <c r="AA32" s="11">
        <v>896788</v>
      </c>
      <c r="AB32" s="11">
        <v>34679</v>
      </c>
      <c r="AC32" s="11">
        <v>961776</v>
      </c>
      <c r="AD32" s="13"/>
      <c r="AE32" s="12"/>
      <c r="AF32" s="12"/>
      <c r="AG32" s="12"/>
    </row>
    <row r="33" spans="1:33" ht="22.5" x14ac:dyDescent="0.2">
      <c r="A33" s="10" t="s">
        <v>45</v>
      </c>
      <c r="B33" s="11">
        <v>4138</v>
      </c>
      <c r="C33" s="11">
        <v>469648</v>
      </c>
      <c r="D33" s="11">
        <v>795</v>
      </c>
      <c r="E33" s="11">
        <v>42763</v>
      </c>
      <c r="F33" s="11">
        <v>13461</v>
      </c>
      <c r="G33" s="11">
        <v>26035</v>
      </c>
      <c r="H33" s="11">
        <v>37</v>
      </c>
      <c r="I33" s="11">
        <v>172</v>
      </c>
      <c r="J33" s="11">
        <v>20577</v>
      </c>
      <c r="K33" s="11">
        <v>105</v>
      </c>
      <c r="L33" s="11">
        <v>279</v>
      </c>
      <c r="M33" s="11">
        <v>26001</v>
      </c>
      <c r="N33" s="11">
        <v>13160</v>
      </c>
      <c r="O33" s="11">
        <v>26</v>
      </c>
      <c r="P33" s="11">
        <v>0</v>
      </c>
      <c r="Q33" s="11">
        <v>511</v>
      </c>
      <c r="R33" s="11">
        <v>51004</v>
      </c>
      <c r="S33" s="11">
        <v>21140</v>
      </c>
      <c r="T33" s="11">
        <v>3841</v>
      </c>
      <c r="U33" s="11">
        <v>92</v>
      </c>
      <c r="V33" s="11">
        <v>2073</v>
      </c>
      <c r="W33" s="11">
        <v>67536</v>
      </c>
      <c r="X33" s="11">
        <v>1040678</v>
      </c>
      <c r="Y33" s="11">
        <v>373247</v>
      </c>
      <c r="Z33" s="11">
        <v>563</v>
      </c>
      <c r="AA33" s="11">
        <v>32593</v>
      </c>
      <c r="AB33" s="11">
        <v>24988046</v>
      </c>
      <c r="AC33" s="11">
        <v>27198521</v>
      </c>
      <c r="AD33" s="13"/>
      <c r="AE33" s="12"/>
      <c r="AF33" s="12"/>
      <c r="AG33" s="12"/>
    </row>
    <row r="34" spans="1:33" x14ac:dyDescent="0.2">
      <c r="A34" s="10" t="s">
        <v>46</v>
      </c>
      <c r="B34" s="11">
        <v>0</v>
      </c>
      <c r="C34" s="11">
        <v>0</v>
      </c>
      <c r="D34" s="11">
        <v>32</v>
      </c>
      <c r="E34" s="11">
        <v>4718</v>
      </c>
      <c r="F34" s="11">
        <v>57909</v>
      </c>
      <c r="G34" s="11">
        <v>25301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337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15186</v>
      </c>
      <c r="X34" s="11">
        <v>32827</v>
      </c>
      <c r="Y34" s="11">
        <v>1440220</v>
      </c>
      <c r="Z34" s="11">
        <v>0</v>
      </c>
      <c r="AA34" s="11">
        <v>0</v>
      </c>
      <c r="AB34" s="11">
        <v>62626</v>
      </c>
      <c r="AC34" s="11">
        <v>1639157</v>
      </c>
      <c r="AD34" s="13"/>
      <c r="AE34" s="12"/>
      <c r="AF34" s="12"/>
      <c r="AG34" s="12"/>
    </row>
    <row r="35" spans="1:33" x14ac:dyDescent="0.2">
      <c r="A35" s="10" t="s">
        <v>47</v>
      </c>
      <c r="B35" s="11">
        <v>178</v>
      </c>
      <c r="C35" s="11">
        <v>0</v>
      </c>
      <c r="D35" s="11">
        <v>64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394</v>
      </c>
      <c r="N35" s="11">
        <v>1539</v>
      </c>
      <c r="O35" s="11">
        <v>0</v>
      </c>
      <c r="P35" s="11">
        <v>0</v>
      </c>
      <c r="Q35" s="11">
        <v>134</v>
      </c>
      <c r="R35" s="11">
        <v>368</v>
      </c>
      <c r="S35" s="11">
        <v>199</v>
      </c>
      <c r="T35" s="11">
        <v>699</v>
      </c>
      <c r="U35" s="11">
        <v>19</v>
      </c>
      <c r="V35" s="11">
        <v>373</v>
      </c>
      <c r="W35" s="11">
        <v>0</v>
      </c>
      <c r="X35" s="11">
        <v>351</v>
      </c>
      <c r="Y35" s="11">
        <v>0</v>
      </c>
      <c r="Z35" s="11">
        <v>681</v>
      </c>
      <c r="AA35" s="11">
        <v>784052</v>
      </c>
      <c r="AB35" s="11">
        <v>10963</v>
      </c>
      <c r="AC35" s="11">
        <v>800012</v>
      </c>
      <c r="AD35" s="13"/>
      <c r="AE35" s="12"/>
      <c r="AF35" s="12"/>
      <c r="AG35" s="12"/>
    </row>
    <row r="36" spans="1:33" x14ac:dyDescent="0.2">
      <c r="A36" s="10" t="s">
        <v>48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3"/>
      <c r="AE36" s="12"/>
      <c r="AF36" s="12"/>
      <c r="AG36" s="12"/>
    </row>
    <row r="37" spans="1:33" x14ac:dyDescent="0.2">
      <c r="A37" s="10" t="s">
        <v>49</v>
      </c>
      <c r="B37" s="11">
        <v>294856</v>
      </c>
      <c r="C37" s="11">
        <v>489468</v>
      </c>
      <c r="D37" s="11">
        <v>863303</v>
      </c>
      <c r="E37" s="11">
        <v>279114</v>
      </c>
      <c r="F37" s="11">
        <v>92701</v>
      </c>
      <c r="G37" s="11">
        <v>75193</v>
      </c>
      <c r="H37" s="11">
        <v>1829</v>
      </c>
      <c r="I37" s="11">
        <v>4001</v>
      </c>
      <c r="J37" s="11">
        <v>68860</v>
      </c>
      <c r="K37" s="11">
        <v>37897</v>
      </c>
      <c r="L37" s="11">
        <v>4630</v>
      </c>
      <c r="M37" s="11">
        <v>72920</v>
      </c>
      <c r="N37" s="11">
        <v>144625</v>
      </c>
      <c r="O37" s="11">
        <v>14499</v>
      </c>
      <c r="P37" s="11">
        <v>18265</v>
      </c>
      <c r="Q37" s="11">
        <v>64917</v>
      </c>
      <c r="R37" s="11">
        <v>100232</v>
      </c>
      <c r="S37" s="11">
        <v>102444</v>
      </c>
      <c r="T37" s="11">
        <v>96807</v>
      </c>
      <c r="U37" s="11">
        <v>81790</v>
      </c>
      <c r="V37" s="11">
        <v>61393</v>
      </c>
      <c r="W37" s="11">
        <v>644252</v>
      </c>
      <c r="X37" s="11">
        <v>2752293</v>
      </c>
      <c r="Y37" s="11">
        <v>2708110</v>
      </c>
      <c r="Z37" s="11">
        <v>115180</v>
      </c>
      <c r="AA37" s="11">
        <v>1819091</v>
      </c>
      <c r="AB37" s="11">
        <v>25495844</v>
      </c>
      <c r="AC37" s="11">
        <v>36504514</v>
      </c>
      <c r="AD37" s="14"/>
      <c r="AE37" s="12"/>
      <c r="AF37" s="12"/>
      <c r="AG37" s="12"/>
    </row>
    <row r="38" spans="1:33" x14ac:dyDescent="0.2">
      <c r="A38" s="10" t="s">
        <v>50</v>
      </c>
      <c r="B38" s="11">
        <v>110359</v>
      </c>
      <c r="C38" s="11">
        <v>25773</v>
      </c>
      <c r="D38" s="11">
        <v>401676</v>
      </c>
      <c r="E38" s="11">
        <v>132160</v>
      </c>
      <c r="F38" s="11">
        <v>42175</v>
      </c>
      <c r="G38" s="11">
        <v>47178</v>
      </c>
      <c r="H38" s="11">
        <v>723</v>
      </c>
      <c r="I38" s="11">
        <v>1855</v>
      </c>
      <c r="J38" s="11">
        <v>53614</v>
      </c>
      <c r="K38" s="11">
        <v>23171</v>
      </c>
      <c r="L38" s="11">
        <v>2307</v>
      </c>
      <c r="M38" s="11">
        <v>33558</v>
      </c>
      <c r="N38" s="11">
        <v>61765</v>
      </c>
      <c r="O38" s="11">
        <v>4980</v>
      </c>
      <c r="P38" s="11">
        <v>13116</v>
      </c>
      <c r="Q38" s="11">
        <v>36802</v>
      </c>
      <c r="R38" s="11">
        <v>39684</v>
      </c>
      <c r="S38" s="11">
        <v>36602</v>
      </c>
      <c r="T38" s="11">
        <v>44353</v>
      </c>
      <c r="U38" s="11">
        <v>34547</v>
      </c>
      <c r="V38" s="11">
        <v>22260</v>
      </c>
      <c r="W38" s="11">
        <v>503783</v>
      </c>
      <c r="X38" s="11">
        <v>1667499</v>
      </c>
      <c r="Y38" s="11">
        <v>1220402</v>
      </c>
      <c r="Z38" s="11">
        <v>50602</v>
      </c>
      <c r="AA38" s="11">
        <v>660119</v>
      </c>
      <c r="AB38" s="11">
        <v>10576934</v>
      </c>
      <c r="AC38" s="11">
        <v>15847996</v>
      </c>
      <c r="AD38" s="13"/>
      <c r="AE38" s="12"/>
      <c r="AF38" s="12"/>
      <c r="AG38" s="12"/>
    </row>
    <row r="39" spans="1:33" x14ac:dyDescent="0.2">
      <c r="A39" s="10" t="s">
        <v>51</v>
      </c>
      <c r="B39" s="11">
        <f>SUM(B40:B42)</f>
        <v>184498</v>
      </c>
      <c r="C39" s="11">
        <f t="shared" ref="C39:AC39" si="0">SUM(C40:C42)</f>
        <v>463696</v>
      </c>
      <c r="D39" s="11">
        <f t="shared" si="0"/>
        <v>461627</v>
      </c>
      <c r="E39" s="11">
        <f t="shared" si="0"/>
        <v>146954</v>
      </c>
      <c r="F39" s="11">
        <f t="shared" si="0"/>
        <v>50526</v>
      </c>
      <c r="G39" s="11">
        <f t="shared" si="0"/>
        <v>28015</v>
      </c>
      <c r="H39" s="11">
        <f t="shared" si="0"/>
        <v>1106</v>
      </c>
      <c r="I39" s="11">
        <f t="shared" si="0"/>
        <v>2146</v>
      </c>
      <c r="J39" s="11">
        <f t="shared" si="0"/>
        <v>15246</v>
      </c>
      <c r="K39" s="11">
        <f t="shared" si="0"/>
        <v>14725</v>
      </c>
      <c r="L39" s="11">
        <f t="shared" si="0"/>
        <v>2322</v>
      </c>
      <c r="M39" s="11">
        <f t="shared" si="0"/>
        <v>39362</v>
      </c>
      <c r="N39" s="11">
        <f t="shared" si="0"/>
        <v>82860</v>
      </c>
      <c r="O39" s="11">
        <f t="shared" si="0"/>
        <v>9519</v>
      </c>
      <c r="P39" s="11">
        <f t="shared" si="0"/>
        <v>5149</v>
      </c>
      <c r="Q39" s="11">
        <f t="shared" si="0"/>
        <v>28114</v>
      </c>
      <c r="R39" s="11">
        <f t="shared" si="0"/>
        <v>60548</v>
      </c>
      <c r="S39" s="11">
        <f t="shared" si="0"/>
        <v>65842</v>
      </c>
      <c r="T39" s="11">
        <f t="shared" si="0"/>
        <v>52454</v>
      </c>
      <c r="U39" s="11">
        <f t="shared" si="0"/>
        <v>47244</v>
      </c>
      <c r="V39" s="11">
        <f t="shared" si="0"/>
        <v>39133</v>
      </c>
      <c r="W39" s="11">
        <f t="shared" si="0"/>
        <v>140468</v>
      </c>
      <c r="X39" s="11">
        <f t="shared" si="0"/>
        <v>1084794</v>
      </c>
      <c r="Y39" s="11">
        <f t="shared" si="0"/>
        <v>1487708</v>
      </c>
      <c r="Z39" s="11">
        <f t="shared" si="0"/>
        <v>64578</v>
      </c>
      <c r="AA39" s="11">
        <f t="shared" si="0"/>
        <v>1158972</v>
      </c>
      <c r="AB39" s="11">
        <f t="shared" si="0"/>
        <v>14918909</v>
      </c>
      <c r="AC39" s="11">
        <f t="shared" si="0"/>
        <v>20656518</v>
      </c>
      <c r="AD39" s="13"/>
      <c r="AE39" s="12"/>
      <c r="AF39" s="12"/>
      <c r="AG39" s="12"/>
    </row>
    <row r="40" spans="1:33" x14ac:dyDescent="0.2">
      <c r="A40" s="15" t="s">
        <v>52</v>
      </c>
      <c r="B40" s="11">
        <v>86058</v>
      </c>
      <c r="C40" s="11">
        <v>15092</v>
      </c>
      <c r="D40" s="11">
        <v>314524</v>
      </c>
      <c r="E40" s="11">
        <v>72695</v>
      </c>
      <c r="F40" s="11">
        <v>25551</v>
      </c>
      <c r="G40" s="11">
        <v>16466</v>
      </c>
      <c r="H40" s="11">
        <v>1064</v>
      </c>
      <c r="I40" s="11">
        <v>1592</v>
      </c>
      <c r="J40" s="11">
        <v>41331</v>
      </c>
      <c r="K40" s="11">
        <v>4092</v>
      </c>
      <c r="L40" s="11">
        <v>1563</v>
      </c>
      <c r="M40" s="11">
        <v>11706</v>
      </c>
      <c r="N40" s="11">
        <v>48611</v>
      </c>
      <c r="O40" s="11">
        <v>7532</v>
      </c>
      <c r="P40" s="11">
        <v>108</v>
      </c>
      <c r="Q40" s="11">
        <v>19040</v>
      </c>
      <c r="R40" s="11">
        <v>19742</v>
      </c>
      <c r="S40" s="11">
        <v>37445</v>
      </c>
      <c r="T40" s="11">
        <v>37951</v>
      </c>
      <c r="U40" s="11">
        <v>26892</v>
      </c>
      <c r="V40" s="11">
        <v>19460</v>
      </c>
      <c r="W40" s="11">
        <v>16016</v>
      </c>
      <c r="X40" s="11">
        <v>446108</v>
      </c>
      <c r="Y40" s="11">
        <v>675020</v>
      </c>
      <c r="Z40" s="11">
        <v>26128</v>
      </c>
      <c r="AA40" s="11">
        <v>602032</v>
      </c>
      <c r="AB40" s="11">
        <v>8393867</v>
      </c>
      <c r="AC40" s="11">
        <v>10967689</v>
      </c>
      <c r="AD40" s="13"/>
      <c r="AE40" s="12"/>
      <c r="AF40" s="12"/>
      <c r="AG40" s="12"/>
    </row>
    <row r="41" spans="1:33" x14ac:dyDescent="0.2">
      <c r="A41" s="15" t="s">
        <v>53</v>
      </c>
      <c r="B41" s="11">
        <v>32571</v>
      </c>
      <c r="C41" s="11">
        <v>58897</v>
      </c>
      <c r="D41" s="11">
        <v>60134</v>
      </c>
      <c r="E41" s="11">
        <v>27289</v>
      </c>
      <c r="F41" s="11">
        <v>-239</v>
      </c>
      <c r="G41" s="11">
        <v>1295</v>
      </c>
      <c r="H41" s="11">
        <v>15</v>
      </c>
      <c r="I41" s="11">
        <v>46</v>
      </c>
      <c r="J41" s="11">
        <v>1597</v>
      </c>
      <c r="K41" s="11">
        <v>433</v>
      </c>
      <c r="L41" s="11">
        <v>86</v>
      </c>
      <c r="M41" s="11">
        <v>6652</v>
      </c>
      <c r="N41" s="11">
        <v>8931</v>
      </c>
      <c r="O41" s="11">
        <v>1002</v>
      </c>
      <c r="P41" s="11">
        <v>0</v>
      </c>
      <c r="Q41" s="11">
        <v>635</v>
      </c>
      <c r="R41" s="11">
        <v>7653</v>
      </c>
      <c r="S41" s="11">
        <v>4339</v>
      </c>
      <c r="T41" s="11">
        <v>8925</v>
      </c>
      <c r="U41" s="11">
        <v>2479</v>
      </c>
      <c r="V41" s="11">
        <v>5386</v>
      </c>
      <c r="W41" s="11">
        <v>3717</v>
      </c>
      <c r="X41" s="11">
        <v>53479</v>
      </c>
      <c r="Y41" s="11">
        <v>256545</v>
      </c>
      <c r="Z41" s="11">
        <v>15658</v>
      </c>
      <c r="AA41" s="11">
        <v>226466</v>
      </c>
      <c r="AB41" s="11">
        <v>609781</v>
      </c>
      <c r="AC41" s="11">
        <v>1393773</v>
      </c>
      <c r="AD41" s="13"/>
      <c r="AE41" s="12"/>
      <c r="AF41" s="12"/>
      <c r="AG41" s="12"/>
    </row>
    <row r="42" spans="1:33" ht="12" thickBot="1" x14ac:dyDescent="0.25">
      <c r="A42" s="16" t="s">
        <v>54</v>
      </c>
      <c r="B42" s="17">
        <v>65869</v>
      </c>
      <c r="C42" s="17">
        <v>389707</v>
      </c>
      <c r="D42" s="17">
        <v>86969</v>
      </c>
      <c r="E42" s="17">
        <v>46970</v>
      </c>
      <c r="F42" s="17">
        <v>25214</v>
      </c>
      <c r="G42" s="17">
        <v>10254</v>
      </c>
      <c r="H42" s="17">
        <v>27</v>
      </c>
      <c r="I42" s="17">
        <v>508</v>
      </c>
      <c r="J42" s="17">
        <v>-27682</v>
      </c>
      <c r="K42" s="17">
        <v>10200</v>
      </c>
      <c r="L42" s="17">
        <v>673</v>
      </c>
      <c r="M42" s="17">
        <v>21004</v>
      </c>
      <c r="N42" s="17">
        <v>25318</v>
      </c>
      <c r="O42" s="17">
        <v>985</v>
      </c>
      <c r="P42" s="17">
        <v>5041</v>
      </c>
      <c r="Q42" s="17">
        <v>8439</v>
      </c>
      <c r="R42" s="17">
        <v>33153</v>
      </c>
      <c r="S42" s="17">
        <v>24058</v>
      </c>
      <c r="T42" s="17">
        <v>5578</v>
      </c>
      <c r="U42" s="17">
        <v>17873</v>
      </c>
      <c r="V42" s="17">
        <v>14287</v>
      </c>
      <c r="W42" s="17">
        <v>120735</v>
      </c>
      <c r="X42" s="17">
        <v>585207</v>
      </c>
      <c r="Y42" s="17">
        <v>556143</v>
      </c>
      <c r="Z42" s="17">
        <v>22792</v>
      </c>
      <c r="AA42" s="17">
        <v>330474</v>
      </c>
      <c r="AB42" s="17">
        <v>5915261</v>
      </c>
      <c r="AC42" s="17">
        <v>8295056</v>
      </c>
      <c r="AD42" s="13"/>
      <c r="AE42" s="12"/>
      <c r="AF42" s="12"/>
      <c r="AG42" s="12"/>
    </row>
    <row r="43" spans="1:33" ht="15.75" customHeight="1" x14ac:dyDescent="0.2">
      <c r="A43" s="18" t="s">
        <v>55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</row>
  </sheetData>
  <mergeCells count="2">
    <mergeCell ref="A1:AC1"/>
    <mergeCell ref="A2:AC2"/>
  </mergeCells>
  <conditionalFormatting sqref="A5:AC42">
    <cfRule type="expression" dxfId="8" priority="1">
      <formula>MOD(ROW(),2)=1</formula>
    </cfRule>
  </conditionalFormatting>
  <pageMargins left="0.7" right="0.7" top="0.75" bottom="0.75" header="0.3" footer="0.3"/>
  <pageSetup paperSize="5" scale="95" fitToWidth="0" orientation="landscape" cellComments="atEnd" horizontalDpi="1200" verticalDpi="1200" r:id="rId1"/>
  <colBreaks count="4" manualBreakCount="4">
    <brk id="7" max="1048575" man="1"/>
    <brk id="13" max="1048575" man="1"/>
    <brk id="19" max="1048575" man="1"/>
    <brk id="25" max="1048575" man="1"/>
  </colBreaks>
  <customProperties>
    <customPr name="SourceTable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14517-F1E4-4DD8-B9F6-F9B0001EE65E}">
  <sheetPr>
    <pageSetUpPr fitToPage="1"/>
  </sheetPr>
  <dimension ref="A1:P46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2" width="11.28515625" style="1" customWidth="1"/>
    <col min="3" max="3" width="11.42578125" style="1" customWidth="1"/>
    <col min="4" max="4" width="9.85546875" style="1" customWidth="1"/>
    <col min="5" max="5" width="13.7109375" style="1" customWidth="1"/>
    <col min="6" max="6" width="11.140625" style="1" customWidth="1"/>
    <col min="7" max="7" width="12.7109375" style="1" customWidth="1"/>
    <col min="8" max="8" width="12.42578125" style="1" customWidth="1"/>
    <col min="9" max="9" width="10.5703125" style="1" customWidth="1"/>
    <col min="10" max="10" width="11" style="1" customWidth="1"/>
    <col min="11" max="11" width="10.28515625" style="1" customWidth="1"/>
    <col min="12" max="12" width="11.28515625" style="1" customWidth="1"/>
    <col min="13" max="13" width="10.7109375" style="1" customWidth="1"/>
    <col min="14" max="14" width="11.28515625" style="1" customWidth="1"/>
    <col min="15" max="16384" width="9.140625" style="1"/>
  </cols>
  <sheetData>
    <row r="1" spans="1:16" ht="12" x14ac:dyDescent="0.2">
      <c r="A1" s="75" t="s">
        <v>118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6" s="2" customFormat="1" ht="12" thickBot="1" x14ac:dyDescent="0.3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s="2" customFormat="1" ht="12" customHeight="1" thickBot="1" x14ac:dyDescent="0.3">
      <c r="A3" s="79"/>
      <c r="B3" s="77" t="s">
        <v>29</v>
      </c>
      <c r="C3" s="77" t="s">
        <v>56</v>
      </c>
      <c r="D3" s="77" t="s">
        <v>57</v>
      </c>
      <c r="E3" s="77" t="s">
        <v>58</v>
      </c>
      <c r="F3" s="77" t="s">
        <v>59</v>
      </c>
      <c r="G3" s="77" t="s">
        <v>60</v>
      </c>
      <c r="H3" s="80" t="s">
        <v>61</v>
      </c>
      <c r="I3" s="81"/>
      <c r="J3" s="77" t="s">
        <v>62</v>
      </c>
      <c r="K3" s="77" t="s">
        <v>63</v>
      </c>
      <c r="L3" s="77" t="s">
        <v>64</v>
      </c>
      <c r="M3" s="77" t="s">
        <v>65</v>
      </c>
      <c r="N3" s="77" t="s">
        <v>66</v>
      </c>
    </row>
    <row r="4" spans="1:16" s="2" customFormat="1" ht="33.6" customHeight="1" x14ac:dyDescent="0.25">
      <c r="A4" s="79"/>
      <c r="B4" s="78"/>
      <c r="C4" s="78"/>
      <c r="D4" s="78"/>
      <c r="E4" s="78"/>
      <c r="F4" s="78"/>
      <c r="G4" s="78"/>
      <c r="H4" s="6" t="s">
        <v>67</v>
      </c>
      <c r="I4" s="7" t="s">
        <v>68</v>
      </c>
      <c r="J4" s="78"/>
      <c r="K4" s="78"/>
      <c r="L4" s="78"/>
      <c r="M4" s="78"/>
      <c r="N4" s="78"/>
    </row>
    <row r="5" spans="1:16" x14ac:dyDescent="0.2">
      <c r="A5" s="19" t="s">
        <v>2</v>
      </c>
      <c r="B5" s="20">
        <v>228327</v>
      </c>
      <c r="C5" s="20">
        <v>0</v>
      </c>
      <c r="D5" s="20">
        <v>0</v>
      </c>
      <c r="E5" s="20">
        <v>0</v>
      </c>
      <c r="F5" s="20">
        <v>0</v>
      </c>
      <c r="G5" s="20">
        <v>228327</v>
      </c>
      <c r="H5" s="20">
        <v>71631</v>
      </c>
      <c r="I5" s="20">
        <v>6568</v>
      </c>
      <c r="J5" s="20">
        <v>150128</v>
      </c>
      <c r="K5" s="20">
        <v>0</v>
      </c>
      <c r="L5" s="20">
        <v>0</v>
      </c>
      <c r="M5" s="20">
        <v>0</v>
      </c>
      <c r="N5" s="20">
        <v>228327</v>
      </c>
      <c r="O5" s="12"/>
      <c r="P5" s="12"/>
    </row>
    <row r="6" spans="1:16" x14ac:dyDescent="0.2">
      <c r="A6" s="21" t="s">
        <v>69</v>
      </c>
      <c r="B6" s="20">
        <v>998014</v>
      </c>
      <c r="C6" s="20">
        <v>0</v>
      </c>
      <c r="D6" s="20">
        <v>0</v>
      </c>
      <c r="E6" s="20">
        <v>0</v>
      </c>
      <c r="F6" s="20">
        <v>0</v>
      </c>
      <c r="G6" s="20">
        <v>998014</v>
      </c>
      <c r="H6" s="20">
        <v>213158</v>
      </c>
      <c r="I6" s="20">
        <v>11699</v>
      </c>
      <c r="J6" s="20">
        <v>770479</v>
      </c>
      <c r="K6" s="20">
        <v>0</v>
      </c>
      <c r="L6" s="20">
        <v>0</v>
      </c>
      <c r="M6" s="20">
        <v>2678</v>
      </c>
      <c r="N6" s="20">
        <v>998014</v>
      </c>
      <c r="O6" s="12"/>
      <c r="P6" s="12"/>
    </row>
    <row r="7" spans="1:16" x14ac:dyDescent="0.2">
      <c r="A7" s="21" t="s">
        <v>30</v>
      </c>
      <c r="B7" s="20">
        <v>167622</v>
      </c>
      <c r="C7" s="20">
        <v>0</v>
      </c>
      <c r="D7" s="20">
        <v>0</v>
      </c>
      <c r="E7" s="20">
        <v>0</v>
      </c>
      <c r="F7" s="20">
        <v>0</v>
      </c>
      <c r="G7" s="20">
        <v>167622</v>
      </c>
      <c r="H7" s="20">
        <v>48734</v>
      </c>
      <c r="I7" s="20">
        <v>15620</v>
      </c>
      <c r="J7" s="20">
        <v>103268</v>
      </c>
      <c r="K7" s="20">
        <v>0</v>
      </c>
      <c r="L7" s="20">
        <v>0</v>
      </c>
      <c r="M7" s="20">
        <v>0</v>
      </c>
      <c r="N7" s="20">
        <v>167622</v>
      </c>
      <c r="O7" s="12"/>
      <c r="P7" s="12"/>
    </row>
    <row r="8" spans="1:16" x14ac:dyDescent="0.2">
      <c r="A8" s="21" t="s">
        <v>31</v>
      </c>
      <c r="B8" s="20">
        <v>53148</v>
      </c>
      <c r="C8" s="20">
        <v>49475</v>
      </c>
      <c r="D8" s="20">
        <v>0</v>
      </c>
      <c r="E8" s="20">
        <v>0</v>
      </c>
      <c r="F8" s="20">
        <v>0</v>
      </c>
      <c r="G8" s="20">
        <v>102623</v>
      </c>
      <c r="H8" s="20">
        <v>24965</v>
      </c>
      <c r="I8" s="20">
        <v>1625</v>
      </c>
      <c r="J8" s="20">
        <v>35571</v>
      </c>
      <c r="K8" s="20">
        <v>0</v>
      </c>
      <c r="L8" s="20">
        <v>0</v>
      </c>
      <c r="M8" s="20">
        <v>40462</v>
      </c>
      <c r="N8" s="20">
        <v>102623</v>
      </c>
      <c r="O8" s="12"/>
      <c r="P8" s="12"/>
    </row>
    <row r="9" spans="1:16" x14ac:dyDescent="0.2">
      <c r="A9" s="21" t="s">
        <v>32</v>
      </c>
      <c r="B9" s="20">
        <v>2403</v>
      </c>
      <c r="C9" s="20">
        <v>0</v>
      </c>
      <c r="D9" s="20">
        <v>0</v>
      </c>
      <c r="E9" s="20">
        <v>0</v>
      </c>
      <c r="F9" s="20">
        <v>0</v>
      </c>
      <c r="G9" s="20">
        <v>2403</v>
      </c>
      <c r="H9" s="20">
        <v>966</v>
      </c>
      <c r="I9" s="20">
        <v>244</v>
      </c>
      <c r="J9" s="20">
        <v>1193</v>
      </c>
      <c r="K9" s="20">
        <v>0</v>
      </c>
      <c r="L9" s="20">
        <v>0</v>
      </c>
      <c r="M9" s="20">
        <v>0</v>
      </c>
      <c r="N9" s="20">
        <v>2403</v>
      </c>
      <c r="O9" s="12"/>
      <c r="P9" s="12"/>
    </row>
    <row r="10" spans="1:16" x14ac:dyDescent="0.2">
      <c r="A10" s="21" t="s">
        <v>33</v>
      </c>
      <c r="B10" s="20">
        <v>20383</v>
      </c>
      <c r="C10" s="20">
        <v>840</v>
      </c>
      <c r="D10" s="20">
        <v>0</v>
      </c>
      <c r="E10" s="20">
        <v>0</v>
      </c>
      <c r="F10" s="20">
        <v>0</v>
      </c>
      <c r="G10" s="20">
        <v>21223</v>
      </c>
      <c r="H10" s="20">
        <v>1241</v>
      </c>
      <c r="I10" s="20">
        <v>0</v>
      </c>
      <c r="J10" s="20">
        <v>19429</v>
      </c>
      <c r="K10" s="20">
        <v>0</v>
      </c>
      <c r="L10" s="20">
        <v>0</v>
      </c>
      <c r="M10" s="20">
        <v>553</v>
      </c>
      <c r="N10" s="20">
        <v>21223</v>
      </c>
      <c r="O10" s="12"/>
      <c r="P10" s="12"/>
    </row>
    <row r="11" spans="1:16" x14ac:dyDescent="0.2">
      <c r="A11" s="22" t="s">
        <v>70</v>
      </c>
      <c r="B11" s="20">
        <v>1719</v>
      </c>
      <c r="C11" s="20">
        <v>0</v>
      </c>
      <c r="D11" s="20">
        <v>0</v>
      </c>
      <c r="E11" s="20">
        <v>0</v>
      </c>
      <c r="F11" s="20">
        <v>0</v>
      </c>
      <c r="G11" s="20">
        <v>1719</v>
      </c>
      <c r="H11" s="20">
        <v>199</v>
      </c>
      <c r="I11" s="20">
        <v>73</v>
      </c>
      <c r="J11" s="20">
        <v>1446</v>
      </c>
      <c r="K11" s="20">
        <v>0</v>
      </c>
      <c r="L11" s="20">
        <v>0</v>
      </c>
      <c r="M11" s="20">
        <v>0</v>
      </c>
      <c r="N11" s="20">
        <v>1719</v>
      </c>
      <c r="O11" s="12"/>
      <c r="P11" s="12"/>
    </row>
    <row r="12" spans="1:16" x14ac:dyDescent="0.2">
      <c r="A12" s="22" t="s">
        <v>71</v>
      </c>
      <c r="B12" s="20">
        <v>2490</v>
      </c>
      <c r="C12" s="20">
        <v>0</v>
      </c>
      <c r="D12" s="20">
        <v>0</v>
      </c>
      <c r="E12" s="20">
        <v>0</v>
      </c>
      <c r="F12" s="20">
        <v>0</v>
      </c>
      <c r="G12" s="20">
        <v>2490</v>
      </c>
      <c r="H12" s="20">
        <v>0</v>
      </c>
      <c r="I12" s="20">
        <v>0</v>
      </c>
      <c r="J12" s="20">
        <v>2490</v>
      </c>
      <c r="K12" s="20">
        <v>0</v>
      </c>
      <c r="L12" s="20">
        <v>0</v>
      </c>
      <c r="M12" s="20">
        <v>0</v>
      </c>
      <c r="N12" s="20">
        <v>2490</v>
      </c>
      <c r="O12" s="12"/>
      <c r="P12" s="12"/>
    </row>
    <row r="13" spans="1:16" x14ac:dyDescent="0.2">
      <c r="A13" s="22" t="s">
        <v>72</v>
      </c>
      <c r="B13" s="20">
        <v>49995</v>
      </c>
      <c r="C13" s="20">
        <v>0</v>
      </c>
      <c r="D13" s="20">
        <v>0</v>
      </c>
      <c r="E13" s="20">
        <v>0</v>
      </c>
      <c r="F13" s="20">
        <v>0</v>
      </c>
      <c r="G13" s="20">
        <v>49995</v>
      </c>
      <c r="H13" s="20">
        <v>16549</v>
      </c>
      <c r="I13" s="20">
        <v>3103</v>
      </c>
      <c r="J13" s="20">
        <v>30342</v>
      </c>
      <c r="K13" s="20">
        <v>0</v>
      </c>
      <c r="L13" s="20">
        <v>0</v>
      </c>
      <c r="M13" s="20">
        <v>0</v>
      </c>
      <c r="N13" s="20">
        <v>49995</v>
      </c>
      <c r="O13" s="12"/>
      <c r="P13" s="12"/>
    </row>
    <row r="14" spans="1:16" x14ac:dyDescent="0.2">
      <c r="A14" s="22" t="s">
        <v>73</v>
      </c>
      <c r="B14" s="20">
        <v>37544</v>
      </c>
      <c r="C14" s="20">
        <v>0</v>
      </c>
      <c r="D14" s="20">
        <v>0</v>
      </c>
      <c r="E14" s="20">
        <v>0</v>
      </c>
      <c r="F14" s="20">
        <v>0</v>
      </c>
      <c r="G14" s="20">
        <v>37544</v>
      </c>
      <c r="H14" s="20">
        <v>18718</v>
      </c>
      <c r="I14" s="20">
        <v>1723</v>
      </c>
      <c r="J14" s="20">
        <v>17103</v>
      </c>
      <c r="K14" s="20">
        <v>0</v>
      </c>
      <c r="L14" s="20">
        <v>0</v>
      </c>
      <c r="M14" s="20">
        <v>0</v>
      </c>
      <c r="N14" s="20">
        <v>37544</v>
      </c>
      <c r="O14" s="12"/>
      <c r="P14" s="12"/>
    </row>
    <row r="15" spans="1:16" x14ac:dyDescent="0.2">
      <c r="A15" s="21" t="s">
        <v>35</v>
      </c>
      <c r="B15" s="20">
        <v>4224</v>
      </c>
      <c r="C15" s="20">
        <v>0</v>
      </c>
      <c r="D15" s="20">
        <v>0</v>
      </c>
      <c r="E15" s="20">
        <v>0</v>
      </c>
      <c r="F15" s="20">
        <v>0</v>
      </c>
      <c r="G15" s="20">
        <v>4224</v>
      </c>
      <c r="H15" s="20">
        <v>0</v>
      </c>
      <c r="I15" s="20">
        <v>0</v>
      </c>
      <c r="J15" s="20">
        <v>4223</v>
      </c>
      <c r="K15" s="20">
        <v>0</v>
      </c>
      <c r="L15" s="20">
        <v>0</v>
      </c>
      <c r="M15" s="20">
        <v>0</v>
      </c>
      <c r="N15" s="20">
        <v>4224</v>
      </c>
      <c r="O15" s="12"/>
      <c r="P15" s="12"/>
    </row>
    <row r="16" spans="1:16" x14ac:dyDescent="0.2">
      <c r="A16" s="22" t="s">
        <v>74</v>
      </c>
      <c r="B16" s="20">
        <v>46488</v>
      </c>
      <c r="C16" s="20">
        <v>0</v>
      </c>
      <c r="D16" s="20">
        <v>0</v>
      </c>
      <c r="E16" s="20">
        <v>0</v>
      </c>
      <c r="F16" s="20">
        <v>0</v>
      </c>
      <c r="G16" s="20">
        <v>46488</v>
      </c>
      <c r="H16" s="20">
        <v>22860</v>
      </c>
      <c r="I16" s="20">
        <v>960</v>
      </c>
      <c r="J16" s="20">
        <v>22667</v>
      </c>
      <c r="K16" s="20">
        <v>0</v>
      </c>
      <c r="L16" s="20">
        <v>0</v>
      </c>
      <c r="M16" s="20">
        <v>0</v>
      </c>
      <c r="N16" s="20">
        <v>46488</v>
      </c>
      <c r="O16" s="12"/>
      <c r="P16" s="12"/>
    </row>
    <row r="17" spans="1:16" x14ac:dyDescent="0.2">
      <c r="A17" s="22" t="s">
        <v>75</v>
      </c>
      <c r="B17" s="20">
        <v>705</v>
      </c>
      <c r="C17" s="20">
        <v>0</v>
      </c>
      <c r="D17" s="20">
        <v>0</v>
      </c>
      <c r="E17" s="20">
        <v>0</v>
      </c>
      <c r="F17" s="20">
        <v>0</v>
      </c>
      <c r="G17" s="20">
        <v>705</v>
      </c>
      <c r="H17" s="20">
        <v>635</v>
      </c>
      <c r="I17" s="20">
        <v>3</v>
      </c>
      <c r="J17" s="20">
        <v>67</v>
      </c>
      <c r="K17" s="20">
        <v>0</v>
      </c>
      <c r="L17" s="20">
        <v>0</v>
      </c>
      <c r="M17" s="20">
        <v>0</v>
      </c>
      <c r="N17" s="20">
        <v>705</v>
      </c>
      <c r="O17" s="12"/>
      <c r="P17" s="12"/>
    </row>
    <row r="18" spans="1:16" x14ac:dyDescent="0.2">
      <c r="A18" s="23" t="s">
        <v>14</v>
      </c>
      <c r="B18" s="20">
        <v>190927</v>
      </c>
      <c r="C18" s="20">
        <v>0</v>
      </c>
      <c r="D18" s="20">
        <v>0</v>
      </c>
      <c r="E18" s="20">
        <v>0</v>
      </c>
      <c r="F18" s="20">
        <v>0</v>
      </c>
      <c r="G18" s="20">
        <v>190927</v>
      </c>
      <c r="H18" s="20">
        <v>28026</v>
      </c>
      <c r="I18" s="20">
        <v>1504</v>
      </c>
      <c r="J18" s="20">
        <v>161347</v>
      </c>
      <c r="K18" s="20">
        <v>0</v>
      </c>
      <c r="L18" s="20">
        <v>0</v>
      </c>
      <c r="M18" s="20">
        <v>51</v>
      </c>
      <c r="N18" s="20">
        <v>190927</v>
      </c>
      <c r="O18" s="12"/>
      <c r="P18" s="12"/>
    </row>
    <row r="19" spans="1:16" x14ac:dyDescent="0.2">
      <c r="A19" s="22" t="s">
        <v>76</v>
      </c>
      <c r="B19" s="20">
        <v>18186</v>
      </c>
      <c r="C19" s="20">
        <v>0</v>
      </c>
      <c r="D19" s="20">
        <v>0</v>
      </c>
      <c r="E19" s="20">
        <v>0</v>
      </c>
      <c r="F19" s="20">
        <v>0</v>
      </c>
      <c r="G19" s="20">
        <v>18186</v>
      </c>
      <c r="H19" s="20">
        <v>3883</v>
      </c>
      <c r="I19" s="20">
        <v>1546</v>
      </c>
      <c r="J19" s="20">
        <v>12756</v>
      </c>
      <c r="K19" s="20">
        <v>0</v>
      </c>
      <c r="L19" s="20">
        <v>0</v>
      </c>
      <c r="M19" s="20">
        <v>0</v>
      </c>
      <c r="N19" s="20">
        <v>18186</v>
      </c>
      <c r="O19" s="12"/>
      <c r="P19" s="12"/>
    </row>
    <row r="20" spans="1:16" x14ac:dyDescent="0.2">
      <c r="A20" s="21" t="s">
        <v>38</v>
      </c>
      <c r="B20" s="20">
        <v>18265</v>
      </c>
      <c r="C20" s="20">
        <v>0</v>
      </c>
      <c r="D20" s="20">
        <v>0</v>
      </c>
      <c r="E20" s="20">
        <v>0</v>
      </c>
      <c r="F20" s="20">
        <v>0</v>
      </c>
      <c r="G20" s="20">
        <v>18265</v>
      </c>
      <c r="H20" s="20">
        <v>4463</v>
      </c>
      <c r="I20" s="20">
        <v>716</v>
      </c>
      <c r="J20" s="20">
        <v>13085</v>
      </c>
      <c r="K20" s="20">
        <v>0</v>
      </c>
      <c r="L20" s="20">
        <v>0</v>
      </c>
      <c r="M20" s="20">
        <v>0</v>
      </c>
      <c r="N20" s="20">
        <v>18265</v>
      </c>
      <c r="O20" s="12"/>
      <c r="P20" s="12"/>
    </row>
    <row r="21" spans="1:16" x14ac:dyDescent="0.2">
      <c r="A21" s="21" t="s">
        <v>17</v>
      </c>
      <c r="B21" s="20">
        <v>63592</v>
      </c>
      <c r="C21" s="20">
        <v>59</v>
      </c>
      <c r="D21" s="20">
        <v>0</v>
      </c>
      <c r="E21" s="20">
        <v>0</v>
      </c>
      <c r="F21" s="20">
        <v>0</v>
      </c>
      <c r="G21" s="20">
        <v>63650</v>
      </c>
      <c r="H21" s="20">
        <v>28940</v>
      </c>
      <c r="I21" s="20">
        <v>1925</v>
      </c>
      <c r="J21" s="20">
        <v>32131</v>
      </c>
      <c r="K21" s="20">
        <v>0</v>
      </c>
      <c r="L21" s="20">
        <v>0</v>
      </c>
      <c r="M21" s="20">
        <v>655</v>
      </c>
      <c r="N21" s="20">
        <v>63650</v>
      </c>
      <c r="O21" s="12"/>
      <c r="P21" s="12"/>
    </row>
    <row r="22" spans="1:16" x14ac:dyDescent="0.2">
      <c r="A22" s="21" t="s">
        <v>18</v>
      </c>
      <c r="B22" s="20">
        <v>92668</v>
      </c>
      <c r="C22" s="20">
        <v>1247</v>
      </c>
      <c r="D22" s="20">
        <v>0</v>
      </c>
      <c r="E22" s="20">
        <v>0</v>
      </c>
      <c r="F22" s="20">
        <v>0</v>
      </c>
      <c r="G22" s="20">
        <v>93915</v>
      </c>
      <c r="H22" s="20">
        <v>26943</v>
      </c>
      <c r="I22" s="20">
        <v>308</v>
      </c>
      <c r="J22" s="20">
        <v>65814</v>
      </c>
      <c r="K22" s="20">
        <v>0</v>
      </c>
      <c r="L22" s="20">
        <v>0</v>
      </c>
      <c r="M22" s="20">
        <v>849</v>
      </c>
      <c r="N22" s="20">
        <v>93915</v>
      </c>
      <c r="O22" s="12"/>
      <c r="P22" s="12"/>
    </row>
    <row r="23" spans="1:16" x14ac:dyDescent="0.2">
      <c r="A23" s="21" t="s">
        <v>19</v>
      </c>
      <c r="B23" s="20">
        <v>31147</v>
      </c>
      <c r="C23" s="20">
        <v>298</v>
      </c>
      <c r="D23" s="20">
        <v>0</v>
      </c>
      <c r="E23" s="20">
        <v>0</v>
      </c>
      <c r="F23" s="20">
        <v>0</v>
      </c>
      <c r="G23" s="20">
        <v>31446</v>
      </c>
      <c r="H23" s="20">
        <v>17437</v>
      </c>
      <c r="I23" s="20">
        <v>24</v>
      </c>
      <c r="J23" s="20">
        <v>13814</v>
      </c>
      <c r="K23" s="20">
        <v>0</v>
      </c>
      <c r="L23" s="20">
        <v>0</v>
      </c>
      <c r="M23" s="20">
        <v>171</v>
      </c>
      <c r="N23" s="20">
        <v>31446</v>
      </c>
      <c r="O23" s="12"/>
      <c r="P23" s="12"/>
    </row>
    <row r="24" spans="1:16" x14ac:dyDescent="0.2">
      <c r="A24" s="21" t="s">
        <v>20</v>
      </c>
      <c r="B24" s="20">
        <v>82114</v>
      </c>
      <c r="C24" s="20">
        <v>2</v>
      </c>
      <c r="D24" s="20">
        <v>0</v>
      </c>
      <c r="E24" s="20">
        <v>0</v>
      </c>
      <c r="F24" s="20">
        <v>0</v>
      </c>
      <c r="G24" s="20">
        <v>82116</v>
      </c>
      <c r="H24" s="20">
        <v>5395</v>
      </c>
      <c r="I24" s="20">
        <v>578</v>
      </c>
      <c r="J24" s="20">
        <v>76141</v>
      </c>
      <c r="K24" s="20">
        <v>0</v>
      </c>
      <c r="L24" s="20">
        <v>0</v>
      </c>
      <c r="M24" s="20">
        <v>1</v>
      </c>
      <c r="N24" s="20">
        <v>82116</v>
      </c>
      <c r="O24" s="12"/>
      <c r="P24" s="12"/>
    </row>
    <row r="25" spans="1:16" x14ac:dyDescent="0.2">
      <c r="A25" s="21" t="s">
        <v>21</v>
      </c>
      <c r="B25" s="20">
        <v>116140</v>
      </c>
      <c r="C25" s="20">
        <v>2</v>
      </c>
      <c r="D25" s="20">
        <v>0</v>
      </c>
      <c r="E25" s="20">
        <v>0</v>
      </c>
      <c r="F25" s="20">
        <v>0</v>
      </c>
      <c r="G25" s="20">
        <v>116143</v>
      </c>
      <c r="H25" s="20">
        <v>213</v>
      </c>
      <c r="I25" s="20">
        <v>90</v>
      </c>
      <c r="J25" s="20">
        <v>115839</v>
      </c>
      <c r="K25" s="20">
        <v>0</v>
      </c>
      <c r="L25" s="20">
        <v>0</v>
      </c>
      <c r="M25" s="20">
        <v>1</v>
      </c>
      <c r="N25" s="20">
        <v>116143</v>
      </c>
      <c r="O25" s="12"/>
      <c r="P25" s="12"/>
    </row>
    <row r="26" spans="1:16" x14ac:dyDescent="0.2">
      <c r="A26" s="21" t="s">
        <v>22</v>
      </c>
      <c r="B26" s="20">
        <v>75062</v>
      </c>
      <c r="C26" s="20">
        <v>133</v>
      </c>
      <c r="D26" s="20">
        <v>0</v>
      </c>
      <c r="E26" s="20">
        <v>0</v>
      </c>
      <c r="F26" s="20">
        <v>0</v>
      </c>
      <c r="G26" s="20">
        <v>75194</v>
      </c>
      <c r="H26" s="20">
        <v>8602</v>
      </c>
      <c r="I26" s="20">
        <v>284</v>
      </c>
      <c r="J26" s="20">
        <v>66232</v>
      </c>
      <c r="K26" s="20">
        <v>0</v>
      </c>
      <c r="L26" s="20">
        <v>0</v>
      </c>
      <c r="M26" s="20">
        <v>76</v>
      </c>
      <c r="N26" s="20">
        <v>75194</v>
      </c>
      <c r="O26" s="12"/>
      <c r="P26" s="12"/>
    </row>
    <row r="27" spans="1:16" x14ac:dyDescent="0.2">
      <c r="A27" s="21" t="s">
        <v>39</v>
      </c>
      <c r="B27" s="20">
        <v>310641</v>
      </c>
      <c r="C27" s="20">
        <v>8386</v>
      </c>
      <c r="D27" s="20">
        <v>-1328</v>
      </c>
      <c r="E27" s="20">
        <v>106482</v>
      </c>
      <c r="F27" s="20">
        <v>82026</v>
      </c>
      <c r="G27" s="20">
        <v>508863</v>
      </c>
      <c r="H27" s="20">
        <v>299741</v>
      </c>
      <c r="I27" s="20">
        <v>20952</v>
      </c>
      <c r="J27" s="20">
        <v>187320</v>
      </c>
      <c r="K27" s="20">
        <v>0</v>
      </c>
      <c r="L27" s="20">
        <v>0</v>
      </c>
      <c r="M27" s="20">
        <v>850</v>
      </c>
      <c r="N27" s="20">
        <v>508863</v>
      </c>
      <c r="O27" s="12"/>
      <c r="P27" s="12"/>
    </row>
    <row r="28" spans="1:16" ht="22.5" x14ac:dyDescent="0.2">
      <c r="A28" s="21" t="s">
        <v>40</v>
      </c>
      <c r="B28" s="20">
        <v>106482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2"/>
      <c r="P28" s="12"/>
    </row>
    <row r="29" spans="1:16" x14ac:dyDescent="0.2">
      <c r="A29" s="21" t="s">
        <v>41</v>
      </c>
      <c r="B29" s="20">
        <v>82026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12"/>
      <c r="P29" s="12"/>
    </row>
    <row r="30" spans="1:16" x14ac:dyDescent="0.2">
      <c r="A30" s="21" t="s">
        <v>42</v>
      </c>
      <c r="B30" s="20">
        <v>2341795</v>
      </c>
      <c r="C30" s="20">
        <v>586232</v>
      </c>
      <c r="D30" s="20">
        <v>6858</v>
      </c>
      <c r="E30" s="20">
        <v>762940</v>
      </c>
      <c r="F30" s="20">
        <v>960927</v>
      </c>
      <c r="G30" s="20">
        <v>4645036</v>
      </c>
      <c r="H30" s="20">
        <v>2799727</v>
      </c>
      <c r="I30" s="20">
        <v>224017</v>
      </c>
      <c r="J30" s="20">
        <v>1376498</v>
      </c>
      <c r="K30" s="20">
        <v>2724</v>
      </c>
      <c r="L30" s="20">
        <v>261</v>
      </c>
      <c r="M30" s="20">
        <v>241808</v>
      </c>
      <c r="N30" s="20">
        <v>4645036</v>
      </c>
      <c r="O30" s="12"/>
      <c r="P30" s="12"/>
    </row>
    <row r="31" spans="1:16" ht="22.5" x14ac:dyDescent="0.2">
      <c r="A31" s="21" t="s">
        <v>43</v>
      </c>
      <c r="B31" s="20">
        <v>762940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12"/>
      <c r="P31" s="12"/>
    </row>
    <row r="32" spans="1:16" ht="22.5" x14ac:dyDescent="0.2">
      <c r="A32" s="21" t="s">
        <v>44</v>
      </c>
      <c r="B32" s="20">
        <v>961776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12"/>
      <c r="P32" s="12"/>
    </row>
    <row r="33" spans="1:16" ht="22.5" x14ac:dyDescent="0.2">
      <c r="A33" s="21" t="s">
        <v>45</v>
      </c>
      <c r="B33" s="20">
        <v>27198521</v>
      </c>
      <c r="C33" s="20">
        <v>2040464</v>
      </c>
      <c r="D33" s="20">
        <v>50877</v>
      </c>
      <c r="E33" s="20">
        <v>1639157</v>
      </c>
      <c r="F33" s="20">
        <v>800012</v>
      </c>
      <c r="G33" s="20">
        <v>31628128</v>
      </c>
      <c r="H33" s="20">
        <v>10804494</v>
      </c>
      <c r="I33" s="20">
        <v>1089632</v>
      </c>
      <c r="J33" s="20">
        <v>10559210</v>
      </c>
      <c r="K33" s="20">
        <v>3665638</v>
      </c>
      <c r="L33" s="20">
        <v>3590120</v>
      </c>
      <c r="M33" s="20">
        <v>1919034</v>
      </c>
      <c r="N33" s="20">
        <v>31628128</v>
      </c>
      <c r="O33" s="12"/>
      <c r="P33" s="12"/>
    </row>
    <row r="34" spans="1:16" ht="22.5" x14ac:dyDescent="0.2">
      <c r="A34" s="21" t="s">
        <v>46</v>
      </c>
      <c r="B34" s="20">
        <v>1639157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12"/>
      <c r="P34" s="12"/>
    </row>
    <row r="35" spans="1:16" x14ac:dyDescent="0.2">
      <c r="A35" s="21" t="s">
        <v>47</v>
      </c>
      <c r="B35" s="20">
        <v>800012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12"/>
      <c r="P35" s="12"/>
    </row>
    <row r="36" spans="1:16" x14ac:dyDescent="0.2">
      <c r="A36" s="21" t="s">
        <v>48</v>
      </c>
      <c r="B36" s="20">
        <v>0</v>
      </c>
      <c r="C36" s="20">
        <v>113128</v>
      </c>
      <c r="D36" s="20">
        <v>0</v>
      </c>
      <c r="E36" s="20">
        <v>0</v>
      </c>
      <c r="F36" s="20">
        <v>0</v>
      </c>
      <c r="G36" s="20">
        <v>113128</v>
      </c>
      <c r="H36" s="20">
        <v>17280</v>
      </c>
      <c r="I36" s="20">
        <v>0</v>
      </c>
      <c r="J36" s="20">
        <v>95847</v>
      </c>
      <c r="K36" s="20">
        <v>0</v>
      </c>
      <c r="L36" s="20">
        <v>0</v>
      </c>
      <c r="M36" s="20">
        <v>0</v>
      </c>
      <c r="N36" s="20">
        <v>113128</v>
      </c>
      <c r="O36" s="12"/>
      <c r="P36" s="12"/>
    </row>
    <row r="37" spans="1:16" ht="12" thickBot="1" x14ac:dyDescent="0.25">
      <c r="A37" s="24" t="s">
        <v>77</v>
      </c>
      <c r="B37" s="25">
        <v>36504514</v>
      </c>
      <c r="C37" s="25">
        <v>2800266</v>
      </c>
      <c r="D37" s="25">
        <v>56408</v>
      </c>
      <c r="E37" s="25">
        <v>2508579</v>
      </c>
      <c r="F37" s="25">
        <v>1842965</v>
      </c>
      <c r="G37" s="25">
        <v>39248372</v>
      </c>
      <c r="H37" s="25">
        <v>14464803</v>
      </c>
      <c r="I37" s="25">
        <v>1383195</v>
      </c>
      <c r="J37" s="25">
        <v>13934443</v>
      </c>
      <c r="K37" s="25">
        <v>3668362</v>
      </c>
      <c r="L37" s="25">
        <v>3590381</v>
      </c>
      <c r="M37" s="25">
        <v>2207189</v>
      </c>
      <c r="N37" s="26">
        <v>39248373</v>
      </c>
      <c r="O37" s="12"/>
      <c r="P37" s="12"/>
    </row>
    <row r="38" spans="1:16" ht="15.75" customHeight="1" x14ac:dyDescent="0.2">
      <c r="A38" s="18" t="s">
        <v>55</v>
      </c>
      <c r="B38" s="18"/>
    </row>
    <row r="40" spans="1:16" x14ac:dyDescent="0.2">
      <c r="G40" s="35"/>
    </row>
    <row r="41" spans="1:16" x14ac:dyDescent="0.2">
      <c r="G41" s="35"/>
    </row>
    <row r="42" spans="1:16" x14ac:dyDescent="0.2">
      <c r="G42" s="35"/>
    </row>
    <row r="43" spans="1:16" x14ac:dyDescent="0.2">
      <c r="G43" s="35"/>
    </row>
    <row r="44" spans="1:16" x14ac:dyDescent="0.2">
      <c r="G44" s="35"/>
    </row>
    <row r="45" spans="1:16" x14ac:dyDescent="0.2">
      <c r="G45" s="35"/>
    </row>
    <row r="46" spans="1:16" x14ac:dyDescent="0.2">
      <c r="G46" s="35"/>
    </row>
  </sheetData>
  <mergeCells count="15">
    <mergeCell ref="N3:N4"/>
    <mergeCell ref="A1:N1"/>
    <mergeCell ref="A2:N2"/>
    <mergeCell ref="A3:A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L4"/>
    <mergeCell ref="M3:M4"/>
  </mergeCells>
  <conditionalFormatting sqref="A5:N37">
    <cfRule type="expression" dxfId="7" priority="1">
      <formula>MOD(ROW(),2)=1</formula>
    </cfRule>
  </conditionalFormatting>
  <pageMargins left="0.75" right="0.75" top="1" bottom="1" header="0.5" footer="0.5"/>
  <pageSetup scale="56" orientation="landscape" r:id="rId1"/>
  <headerFooter alignWithMargins="0"/>
  <colBreaks count="1" manualBreakCount="1">
    <brk id="11" max="1048575" man="1"/>
  </colBreaks>
  <customProperties>
    <customPr name="SourceTable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78C3-9CA0-4B21-91EC-60762911179A}">
  <sheetPr>
    <pageSetUpPr fitToPage="1"/>
  </sheetPr>
  <dimension ref="A1:N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4.7109375" style="1" customWidth="1"/>
    <col min="2" max="2" width="37.7109375" style="1" bestFit="1" customWidth="1"/>
    <col min="3" max="3" width="19" style="1" customWidth="1"/>
    <col min="4" max="5" width="9.42578125" style="1" customWidth="1"/>
    <col min="6" max="6" width="11.28515625" style="1" customWidth="1"/>
    <col min="7" max="7" width="12.28515625" style="1" customWidth="1"/>
    <col min="8" max="8" width="11" style="1" customWidth="1"/>
    <col min="9" max="9" width="17.140625" style="1" customWidth="1"/>
    <col min="10" max="10" width="9.42578125" style="1" customWidth="1"/>
    <col min="11" max="16384" width="9.140625" style="1"/>
  </cols>
  <sheetData>
    <row r="1" spans="1:14" ht="12" x14ac:dyDescent="0.2">
      <c r="B1" s="75" t="s">
        <v>119</v>
      </c>
      <c r="C1" s="75"/>
      <c r="D1" s="75"/>
      <c r="E1" s="75"/>
      <c r="F1" s="75"/>
      <c r="G1" s="75"/>
      <c r="H1" s="75"/>
      <c r="I1" s="75"/>
      <c r="J1" s="75"/>
    </row>
    <row r="2" spans="1:14" s="2" customFormat="1" x14ac:dyDescent="0.25">
      <c r="B2" s="76" t="s">
        <v>0</v>
      </c>
      <c r="C2" s="76"/>
      <c r="D2" s="76"/>
      <c r="E2" s="76"/>
      <c r="F2" s="76"/>
      <c r="G2" s="76"/>
      <c r="H2" s="76"/>
      <c r="I2" s="76"/>
      <c r="J2" s="76"/>
    </row>
    <row r="3" spans="1:14" s="2" customFormat="1" ht="12" thickBot="1" x14ac:dyDescent="0.3"/>
    <row r="4" spans="1:14" s="2" customFormat="1" ht="43.5" customHeight="1" x14ac:dyDescent="0.25">
      <c r="B4" s="27" t="s">
        <v>1</v>
      </c>
      <c r="C4" s="6" t="s">
        <v>66</v>
      </c>
      <c r="D4" s="6" t="s">
        <v>78</v>
      </c>
      <c r="E4" s="6" t="s">
        <v>79</v>
      </c>
      <c r="F4" s="6" t="s">
        <v>80</v>
      </c>
      <c r="G4" s="6" t="s">
        <v>81</v>
      </c>
      <c r="H4" s="6" t="s">
        <v>82</v>
      </c>
      <c r="I4" s="6" t="s">
        <v>83</v>
      </c>
      <c r="J4" s="6" t="s">
        <v>84</v>
      </c>
    </row>
    <row r="5" spans="1:14" x14ac:dyDescent="0.2">
      <c r="A5" s="9"/>
      <c r="B5" s="28" t="s">
        <v>2</v>
      </c>
      <c r="C5" s="68">
        <v>228327</v>
      </c>
      <c r="D5" s="68">
        <v>109070</v>
      </c>
      <c r="E5" s="68">
        <v>71631</v>
      </c>
      <c r="F5" s="68">
        <v>6568</v>
      </c>
      <c r="G5" s="68">
        <v>41058</v>
      </c>
      <c r="H5" s="68">
        <v>228327</v>
      </c>
      <c r="I5" s="68">
        <v>0</v>
      </c>
      <c r="J5" s="71">
        <v>1</v>
      </c>
      <c r="K5" s="64"/>
      <c r="L5" s="64"/>
      <c r="M5" s="12"/>
      <c r="N5" s="12"/>
    </row>
    <row r="6" spans="1:14" x14ac:dyDescent="0.2">
      <c r="A6" s="9"/>
      <c r="B6" s="10" t="s">
        <v>69</v>
      </c>
      <c r="C6" s="69">
        <v>998014</v>
      </c>
      <c r="D6" s="69">
        <v>84117</v>
      </c>
      <c r="E6" s="69">
        <v>40934</v>
      </c>
      <c r="F6" s="69">
        <v>4766</v>
      </c>
      <c r="G6" s="69">
        <v>24252</v>
      </c>
      <c r="H6" s="69">
        <v>154069</v>
      </c>
      <c r="I6" s="69">
        <v>843944</v>
      </c>
      <c r="J6" s="29">
        <v>0.15</v>
      </c>
      <c r="K6" s="64"/>
      <c r="L6" s="64"/>
      <c r="M6" s="12"/>
      <c r="N6" s="12"/>
    </row>
    <row r="7" spans="1:14" x14ac:dyDescent="0.2">
      <c r="A7" s="9"/>
      <c r="B7" s="10" t="s">
        <v>30</v>
      </c>
      <c r="C7" s="69">
        <v>167622</v>
      </c>
      <c r="D7" s="69">
        <v>103239</v>
      </c>
      <c r="E7" s="69">
        <v>48734</v>
      </c>
      <c r="F7" s="69">
        <v>15620</v>
      </c>
      <c r="G7" s="69">
        <v>29</v>
      </c>
      <c r="H7" s="69">
        <v>167622</v>
      </c>
      <c r="I7" s="69">
        <v>0</v>
      </c>
      <c r="J7" s="29">
        <v>1</v>
      </c>
      <c r="K7" s="64"/>
      <c r="L7" s="64"/>
      <c r="M7" s="12"/>
      <c r="N7" s="12"/>
    </row>
    <row r="8" spans="1:14" x14ac:dyDescent="0.2">
      <c r="A8" s="9"/>
      <c r="B8" s="10" t="s">
        <v>31</v>
      </c>
      <c r="C8" s="69">
        <v>102623</v>
      </c>
      <c r="D8" s="69">
        <v>35571</v>
      </c>
      <c r="E8" s="69">
        <v>24965</v>
      </c>
      <c r="F8" s="69">
        <v>1625</v>
      </c>
      <c r="G8" s="69">
        <v>40462</v>
      </c>
      <c r="H8" s="69">
        <v>102623</v>
      </c>
      <c r="I8" s="69">
        <v>0</v>
      </c>
      <c r="J8" s="29">
        <v>1</v>
      </c>
      <c r="K8" s="64"/>
      <c r="L8" s="64"/>
      <c r="M8" s="12"/>
      <c r="N8" s="12"/>
    </row>
    <row r="9" spans="1:14" x14ac:dyDescent="0.2">
      <c r="A9" s="9"/>
      <c r="B9" s="10" t="s">
        <v>32</v>
      </c>
      <c r="C9" s="69">
        <v>2403</v>
      </c>
      <c r="D9" s="69">
        <v>1193</v>
      </c>
      <c r="E9" s="69">
        <v>966</v>
      </c>
      <c r="F9" s="69">
        <v>244</v>
      </c>
      <c r="G9" s="69">
        <v>0</v>
      </c>
      <c r="H9" s="69">
        <v>2403</v>
      </c>
      <c r="I9" s="69">
        <v>0</v>
      </c>
      <c r="J9" s="29">
        <v>1</v>
      </c>
      <c r="K9" s="64"/>
      <c r="L9" s="64"/>
      <c r="M9" s="12"/>
      <c r="N9" s="12"/>
    </row>
    <row r="10" spans="1:14" x14ac:dyDescent="0.2">
      <c r="A10" s="9"/>
      <c r="B10" s="10" t="s">
        <v>33</v>
      </c>
      <c r="C10" s="69">
        <v>21223</v>
      </c>
      <c r="D10" s="69">
        <v>20159</v>
      </c>
      <c r="E10" s="69">
        <v>0</v>
      </c>
      <c r="F10" s="69">
        <v>0</v>
      </c>
      <c r="G10" s="69">
        <v>553</v>
      </c>
      <c r="H10" s="69">
        <v>20712</v>
      </c>
      <c r="I10" s="69">
        <v>511</v>
      </c>
      <c r="J10" s="29">
        <v>0.98</v>
      </c>
      <c r="K10" s="64"/>
      <c r="L10" s="64"/>
      <c r="M10" s="12"/>
      <c r="N10" s="12"/>
    </row>
    <row r="11" spans="1:14" x14ac:dyDescent="0.2">
      <c r="A11" s="9"/>
      <c r="B11" s="30" t="s">
        <v>70</v>
      </c>
      <c r="C11" s="69">
        <v>1719</v>
      </c>
      <c r="D11" s="69">
        <v>1446</v>
      </c>
      <c r="E11" s="69">
        <v>199</v>
      </c>
      <c r="F11" s="69">
        <v>73</v>
      </c>
      <c r="G11" s="69">
        <v>0</v>
      </c>
      <c r="H11" s="69">
        <v>1719</v>
      </c>
      <c r="I11" s="69">
        <v>0</v>
      </c>
      <c r="J11" s="29">
        <v>1</v>
      </c>
      <c r="K11" s="64"/>
      <c r="L11" s="64"/>
      <c r="M11" s="12"/>
      <c r="N11" s="12"/>
    </row>
    <row r="12" spans="1:14" x14ac:dyDescent="0.2">
      <c r="A12" s="9"/>
      <c r="B12" s="30" t="s">
        <v>71</v>
      </c>
      <c r="C12" s="69">
        <v>2490</v>
      </c>
      <c r="D12" s="69">
        <v>2490</v>
      </c>
      <c r="E12" s="69">
        <v>0</v>
      </c>
      <c r="F12" s="69">
        <v>0</v>
      </c>
      <c r="G12" s="69">
        <v>1</v>
      </c>
      <c r="H12" s="69">
        <v>2490</v>
      </c>
      <c r="I12" s="69">
        <v>0</v>
      </c>
      <c r="J12" s="29">
        <v>1</v>
      </c>
      <c r="K12" s="64"/>
      <c r="L12" s="64"/>
      <c r="M12" s="12"/>
      <c r="N12" s="12"/>
    </row>
    <row r="13" spans="1:14" x14ac:dyDescent="0.2">
      <c r="A13" s="9"/>
      <c r="B13" s="30" t="s">
        <v>72</v>
      </c>
      <c r="C13" s="69">
        <v>49995</v>
      </c>
      <c r="D13" s="69">
        <v>6339</v>
      </c>
      <c r="E13" s="69">
        <v>3532</v>
      </c>
      <c r="F13" s="69">
        <v>662</v>
      </c>
      <c r="G13" s="69">
        <v>816</v>
      </c>
      <c r="H13" s="69">
        <v>11350</v>
      </c>
      <c r="I13" s="69">
        <v>38645</v>
      </c>
      <c r="J13" s="29">
        <v>0.23</v>
      </c>
      <c r="K13" s="64"/>
      <c r="L13" s="64"/>
      <c r="M13" s="12"/>
      <c r="N13" s="12"/>
    </row>
    <row r="14" spans="1:14" x14ac:dyDescent="0.2">
      <c r="A14" s="9"/>
      <c r="B14" s="30" t="s">
        <v>73</v>
      </c>
      <c r="C14" s="69">
        <v>37544</v>
      </c>
      <c r="D14" s="69">
        <v>2644</v>
      </c>
      <c r="E14" s="69">
        <v>2958</v>
      </c>
      <c r="F14" s="69">
        <v>272</v>
      </c>
      <c r="G14" s="69">
        <v>322</v>
      </c>
      <c r="H14" s="69">
        <v>6196</v>
      </c>
      <c r="I14" s="69">
        <v>31348</v>
      </c>
      <c r="J14" s="29">
        <v>0.17</v>
      </c>
      <c r="K14" s="64"/>
      <c r="L14" s="64"/>
      <c r="M14" s="12"/>
      <c r="N14" s="12"/>
    </row>
    <row r="15" spans="1:14" x14ac:dyDescent="0.2">
      <c r="A15" s="9"/>
      <c r="B15" s="10" t="s">
        <v>35</v>
      </c>
      <c r="C15" s="69">
        <v>4224</v>
      </c>
      <c r="D15" s="69">
        <v>4222</v>
      </c>
      <c r="E15" s="69">
        <v>0</v>
      </c>
      <c r="F15" s="69">
        <v>0</v>
      </c>
      <c r="G15" s="69">
        <v>1</v>
      </c>
      <c r="H15" s="69">
        <v>4224</v>
      </c>
      <c r="I15" s="69">
        <v>0</v>
      </c>
      <c r="J15" s="29">
        <v>1</v>
      </c>
      <c r="K15" s="64"/>
      <c r="L15" s="64"/>
      <c r="M15" s="12"/>
      <c r="N15" s="12"/>
    </row>
    <row r="16" spans="1:14" x14ac:dyDescent="0.2">
      <c r="A16" s="9"/>
      <c r="B16" s="30" t="s">
        <v>74</v>
      </c>
      <c r="C16" s="69">
        <v>46488</v>
      </c>
      <c r="D16" s="69">
        <v>7944</v>
      </c>
      <c r="E16" s="69">
        <v>27148</v>
      </c>
      <c r="F16" s="69">
        <v>1140</v>
      </c>
      <c r="G16" s="69">
        <v>870</v>
      </c>
      <c r="H16" s="69">
        <v>37102</v>
      </c>
      <c r="I16" s="69">
        <v>9386</v>
      </c>
      <c r="J16" s="29">
        <v>0.8</v>
      </c>
      <c r="K16" s="64"/>
      <c r="L16" s="64"/>
      <c r="M16" s="12"/>
      <c r="N16" s="12"/>
    </row>
    <row r="17" spans="1:14" x14ac:dyDescent="0.2">
      <c r="A17" s="9"/>
      <c r="B17" s="30" t="s">
        <v>75</v>
      </c>
      <c r="C17" s="69">
        <v>705</v>
      </c>
      <c r="D17" s="69">
        <v>331</v>
      </c>
      <c r="E17" s="69">
        <v>175</v>
      </c>
      <c r="F17" s="69">
        <v>5</v>
      </c>
      <c r="G17" s="69">
        <v>169</v>
      </c>
      <c r="H17" s="69">
        <v>680</v>
      </c>
      <c r="I17" s="69">
        <v>25</v>
      </c>
      <c r="J17" s="29">
        <v>0.96</v>
      </c>
      <c r="K17" s="64"/>
      <c r="L17" s="64"/>
      <c r="M17" s="12"/>
      <c r="N17" s="12"/>
    </row>
    <row r="18" spans="1:14" x14ac:dyDescent="0.2">
      <c r="A18" s="9"/>
      <c r="B18" s="31" t="s">
        <v>14</v>
      </c>
      <c r="C18" s="69">
        <v>190927</v>
      </c>
      <c r="D18" s="69">
        <v>9242</v>
      </c>
      <c r="E18" s="69">
        <v>3096</v>
      </c>
      <c r="F18" s="69">
        <v>129</v>
      </c>
      <c r="G18" s="69">
        <v>3</v>
      </c>
      <c r="H18" s="69">
        <v>12469</v>
      </c>
      <c r="I18" s="69">
        <v>178458</v>
      </c>
      <c r="J18" s="29">
        <v>7.0000000000000007E-2</v>
      </c>
      <c r="K18" s="64"/>
      <c r="L18" s="64"/>
      <c r="M18" s="12"/>
      <c r="N18" s="12"/>
    </row>
    <row r="19" spans="1:14" x14ac:dyDescent="0.2">
      <c r="A19" s="9"/>
      <c r="B19" s="30" t="s">
        <v>76</v>
      </c>
      <c r="C19" s="69">
        <v>18186</v>
      </c>
      <c r="D19" s="69">
        <v>1760</v>
      </c>
      <c r="E19" s="69">
        <v>549</v>
      </c>
      <c r="F19" s="69">
        <v>219</v>
      </c>
      <c r="G19" s="69">
        <v>272</v>
      </c>
      <c r="H19" s="69">
        <v>2800</v>
      </c>
      <c r="I19" s="69">
        <v>15385</v>
      </c>
      <c r="J19" s="29">
        <v>0.15</v>
      </c>
      <c r="K19" s="64"/>
      <c r="L19" s="64"/>
      <c r="M19" s="12"/>
      <c r="N19" s="12"/>
    </row>
    <row r="20" spans="1:14" x14ac:dyDescent="0.2">
      <c r="A20" s="9"/>
      <c r="B20" s="10" t="s">
        <v>38</v>
      </c>
      <c r="C20" s="69">
        <v>18265</v>
      </c>
      <c r="D20" s="69">
        <v>1374</v>
      </c>
      <c r="E20" s="69">
        <v>476</v>
      </c>
      <c r="F20" s="69">
        <v>76</v>
      </c>
      <c r="G20" s="69">
        <v>0</v>
      </c>
      <c r="H20" s="69">
        <v>1926</v>
      </c>
      <c r="I20" s="69">
        <v>16338</v>
      </c>
      <c r="J20" s="29">
        <v>0.11</v>
      </c>
      <c r="K20" s="64"/>
      <c r="L20" s="64"/>
      <c r="M20" s="12"/>
      <c r="N20" s="12"/>
    </row>
    <row r="21" spans="1:14" x14ac:dyDescent="0.2">
      <c r="A21" s="9"/>
      <c r="B21" s="10" t="s">
        <v>17</v>
      </c>
      <c r="C21" s="69">
        <v>63650</v>
      </c>
      <c r="D21" s="69">
        <v>30396</v>
      </c>
      <c r="E21" s="69">
        <v>27378</v>
      </c>
      <c r="F21" s="69">
        <v>1821</v>
      </c>
      <c r="G21" s="69">
        <v>655</v>
      </c>
      <c r="H21" s="69">
        <v>60250</v>
      </c>
      <c r="I21" s="69">
        <v>3400</v>
      </c>
      <c r="J21" s="29">
        <v>0.95</v>
      </c>
      <c r="K21" s="64"/>
      <c r="L21" s="64"/>
      <c r="M21" s="12"/>
      <c r="N21" s="12"/>
    </row>
    <row r="22" spans="1:14" x14ac:dyDescent="0.2">
      <c r="A22" s="9"/>
      <c r="B22" s="32" t="s">
        <v>18</v>
      </c>
      <c r="C22" s="69">
        <v>93915</v>
      </c>
      <c r="D22" s="69">
        <v>12597</v>
      </c>
      <c r="E22" s="69">
        <v>3557</v>
      </c>
      <c r="F22" s="69">
        <v>0</v>
      </c>
      <c r="G22" s="69">
        <v>5029</v>
      </c>
      <c r="H22" s="69">
        <v>21182</v>
      </c>
      <c r="I22" s="69">
        <v>72732</v>
      </c>
      <c r="J22" s="29">
        <v>0.23</v>
      </c>
      <c r="K22" s="64"/>
      <c r="L22" s="64"/>
      <c r="M22" s="12"/>
      <c r="N22" s="12"/>
    </row>
    <row r="23" spans="1:14" x14ac:dyDescent="0.2">
      <c r="A23" s="9"/>
      <c r="B23" s="10" t="s">
        <v>19</v>
      </c>
      <c r="C23" s="69">
        <v>31446</v>
      </c>
      <c r="D23" s="69">
        <v>2166</v>
      </c>
      <c r="E23" s="69">
        <v>1794</v>
      </c>
      <c r="F23" s="69">
        <v>0</v>
      </c>
      <c r="G23" s="69">
        <v>2002</v>
      </c>
      <c r="H23" s="69">
        <v>5962</v>
      </c>
      <c r="I23" s="69">
        <v>25484</v>
      </c>
      <c r="J23" s="29">
        <v>0.19</v>
      </c>
      <c r="K23" s="64"/>
      <c r="L23" s="64"/>
      <c r="M23" s="12"/>
      <c r="N23" s="12"/>
    </row>
    <row r="24" spans="1:14" x14ac:dyDescent="0.2">
      <c r="A24" s="9"/>
      <c r="B24" s="10" t="s">
        <v>20</v>
      </c>
      <c r="C24" s="69">
        <v>82116</v>
      </c>
      <c r="D24" s="69">
        <v>14678</v>
      </c>
      <c r="E24" s="69">
        <v>719</v>
      </c>
      <c r="F24" s="69">
        <v>0</v>
      </c>
      <c r="G24" s="69">
        <v>2775</v>
      </c>
      <c r="H24" s="69">
        <v>18172</v>
      </c>
      <c r="I24" s="69">
        <v>63944</v>
      </c>
      <c r="J24" s="29">
        <v>0.22</v>
      </c>
      <c r="K24" s="64"/>
      <c r="L24" s="64"/>
      <c r="M24" s="12"/>
      <c r="N24" s="12"/>
    </row>
    <row r="25" spans="1:14" x14ac:dyDescent="0.2">
      <c r="A25" s="9"/>
      <c r="B25" s="10" t="s">
        <v>21</v>
      </c>
      <c r="C25" s="69">
        <v>116143</v>
      </c>
      <c r="D25" s="69">
        <v>44717</v>
      </c>
      <c r="E25" s="69">
        <v>0</v>
      </c>
      <c r="F25" s="69">
        <v>0</v>
      </c>
      <c r="G25" s="69">
        <v>52</v>
      </c>
      <c r="H25" s="69">
        <v>44769</v>
      </c>
      <c r="I25" s="69">
        <v>71374</v>
      </c>
      <c r="J25" s="29">
        <v>0.39</v>
      </c>
      <c r="K25" s="64"/>
      <c r="L25" s="64"/>
      <c r="M25" s="12"/>
      <c r="N25" s="12"/>
    </row>
    <row r="26" spans="1:14" x14ac:dyDescent="0.2">
      <c r="A26" s="9"/>
      <c r="B26" s="10" t="s">
        <v>22</v>
      </c>
      <c r="C26" s="69">
        <v>75194</v>
      </c>
      <c r="D26" s="69">
        <v>5483</v>
      </c>
      <c r="E26" s="69">
        <v>625</v>
      </c>
      <c r="F26" s="69">
        <v>0</v>
      </c>
      <c r="G26" s="69">
        <v>3388</v>
      </c>
      <c r="H26" s="69">
        <v>9496</v>
      </c>
      <c r="I26" s="69">
        <v>65699</v>
      </c>
      <c r="J26" s="29">
        <v>0.13</v>
      </c>
      <c r="K26" s="64"/>
      <c r="L26" s="64"/>
      <c r="M26" s="12"/>
      <c r="N26" s="12"/>
    </row>
    <row r="27" spans="1:14" x14ac:dyDescent="0.2">
      <c r="A27" s="9"/>
      <c r="B27" s="10" t="s">
        <v>39</v>
      </c>
      <c r="C27" s="69">
        <v>508863</v>
      </c>
      <c r="D27" s="69">
        <v>101578</v>
      </c>
      <c r="E27" s="69">
        <v>34024</v>
      </c>
      <c r="F27" s="69">
        <v>1420</v>
      </c>
      <c r="G27" s="69">
        <v>30578</v>
      </c>
      <c r="H27" s="69">
        <v>167601</v>
      </c>
      <c r="I27" s="69">
        <v>341263</v>
      </c>
      <c r="J27" s="29">
        <v>0.33</v>
      </c>
      <c r="K27" s="64"/>
      <c r="L27" s="64"/>
      <c r="M27" s="12"/>
      <c r="N27" s="12"/>
    </row>
    <row r="28" spans="1:14" x14ac:dyDescent="0.2">
      <c r="A28" s="9"/>
      <c r="B28" s="10" t="s">
        <v>85</v>
      </c>
      <c r="C28" s="69">
        <v>4645036</v>
      </c>
      <c r="D28" s="69">
        <v>101935</v>
      </c>
      <c r="E28" s="69">
        <v>13809</v>
      </c>
      <c r="F28" s="69">
        <v>1661</v>
      </c>
      <c r="G28" s="69">
        <v>44969</v>
      </c>
      <c r="H28" s="69">
        <v>162374</v>
      </c>
      <c r="I28" s="69">
        <v>4482662</v>
      </c>
      <c r="J28" s="29">
        <v>0.03</v>
      </c>
      <c r="K28" s="64"/>
      <c r="L28" s="64"/>
      <c r="M28" s="12"/>
      <c r="N28" s="12"/>
    </row>
    <row r="29" spans="1:14" x14ac:dyDescent="0.2">
      <c r="A29" s="9"/>
      <c r="B29" s="10" t="s">
        <v>86</v>
      </c>
      <c r="C29" s="69">
        <v>31628128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31628128</v>
      </c>
      <c r="J29" s="29">
        <v>0</v>
      </c>
      <c r="K29" s="64"/>
      <c r="L29" s="64"/>
      <c r="M29" s="12"/>
      <c r="N29" s="12"/>
    </row>
    <row r="30" spans="1:14" ht="22.5" x14ac:dyDescent="0.2">
      <c r="A30" s="9"/>
      <c r="B30" s="33" t="s">
        <v>87</v>
      </c>
      <c r="C30" s="70">
        <f>SUM(C5:C29)</f>
        <v>39135246</v>
      </c>
      <c r="D30" s="70">
        <f t="shared" ref="D30:I30" si="0">SUM(D5:D29)</f>
        <v>704691</v>
      </c>
      <c r="E30" s="70">
        <f t="shared" si="0"/>
        <v>307269</v>
      </c>
      <c r="F30" s="70">
        <f t="shared" si="0"/>
        <v>36301</v>
      </c>
      <c r="G30" s="70">
        <f t="shared" si="0"/>
        <v>198256</v>
      </c>
      <c r="H30" s="70">
        <f t="shared" si="0"/>
        <v>1246518</v>
      </c>
      <c r="I30" s="70">
        <f t="shared" si="0"/>
        <v>37888726</v>
      </c>
      <c r="J30" s="66"/>
      <c r="K30" s="64"/>
      <c r="L30" s="64"/>
      <c r="M30" s="12"/>
      <c r="N30" s="12"/>
    </row>
    <row r="31" spans="1:14" x14ac:dyDescent="0.2">
      <c r="A31" s="9"/>
      <c r="B31" s="10" t="s">
        <v>48</v>
      </c>
      <c r="C31" s="69">
        <v>113128</v>
      </c>
      <c r="D31" s="69">
        <v>95847</v>
      </c>
      <c r="E31" s="69">
        <v>17280</v>
      </c>
      <c r="F31" s="69">
        <v>0</v>
      </c>
      <c r="G31" s="69">
        <v>0</v>
      </c>
      <c r="H31" s="69">
        <v>113128</v>
      </c>
      <c r="I31" s="69">
        <v>0</v>
      </c>
      <c r="J31" s="29">
        <v>1</v>
      </c>
      <c r="L31" s="64"/>
      <c r="M31" s="12"/>
      <c r="N31" s="12"/>
    </row>
    <row r="32" spans="1:14" ht="12" thickBot="1" x14ac:dyDescent="0.25">
      <c r="A32" s="9"/>
      <c r="B32" s="34" t="s">
        <v>88</v>
      </c>
      <c r="C32" s="25">
        <v>39248373</v>
      </c>
      <c r="D32" s="25">
        <v>800018</v>
      </c>
      <c r="E32" s="25">
        <v>324902</v>
      </c>
      <c r="F32" s="25">
        <v>36301</v>
      </c>
      <c r="G32" s="25">
        <v>198426</v>
      </c>
      <c r="H32" s="25">
        <v>1359647</v>
      </c>
      <c r="I32" s="25">
        <v>37888726</v>
      </c>
      <c r="J32" s="44">
        <v>0</v>
      </c>
      <c r="K32" s="64"/>
      <c r="L32" s="64"/>
      <c r="M32" s="12"/>
      <c r="N32" s="12"/>
    </row>
    <row r="33" spans="1:3" ht="15.75" customHeight="1" x14ac:dyDescent="0.2">
      <c r="A33" s="9"/>
      <c r="B33" s="18"/>
      <c r="C33" s="18"/>
    </row>
    <row r="34" spans="1:3" x14ac:dyDescent="0.2">
      <c r="A34" s="9"/>
    </row>
    <row r="35" spans="1:3" x14ac:dyDescent="0.2">
      <c r="A35" s="9"/>
    </row>
    <row r="36" spans="1:3" x14ac:dyDescent="0.2">
      <c r="A36" s="9"/>
    </row>
    <row r="37" spans="1:3" x14ac:dyDescent="0.2">
      <c r="A37" s="9"/>
    </row>
    <row r="38" spans="1:3" x14ac:dyDescent="0.2">
      <c r="A38" s="9"/>
    </row>
    <row r="39" spans="1:3" x14ac:dyDescent="0.2">
      <c r="A39" s="9"/>
    </row>
    <row r="40" spans="1:3" x14ac:dyDescent="0.2">
      <c r="A40" s="9"/>
    </row>
    <row r="41" spans="1:3" x14ac:dyDescent="0.2">
      <c r="A41" s="9"/>
    </row>
    <row r="42" spans="1:3" x14ac:dyDescent="0.2">
      <c r="A42" s="9"/>
    </row>
  </sheetData>
  <mergeCells count="2">
    <mergeCell ref="B1:J1"/>
    <mergeCell ref="B2:J2"/>
  </mergeCells>
  <conditionalFormatting sqref="B5:J32">
    <cfRule type="expression" dxfId="6" priority="1">
      <formula>MOD(ROW(),2)=1</formula>
    </cfRule>
  </conditionalFormatting>
  <pageMargins left="0.75" right="0.75" top="1" bottom="1" header="0.5" footer="0.5"/>
  <pageSetup scale="77" orientation="landscape" r:id="rId1"/>
  <headerFooter alignWithMargins="0"/>
  <customProperties>
    <customPr name="SourceTable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0281-D00A-4A53-A6AA-6887CCAD262B}">
  <sheetPr>
    <pageSetUpPr fitToPage="1"/>
  </sheetPr>
  <dimension ref="A1:O42"/>
  <sheetViews>
    <sheetView showGridLines="0" topLeftCell="B1" zoomScale="90" zoomScaleNormal="90" workbookViewId="0">
      <selection sqref="A1:AC1"/>
    </sheetView>
  </sheetViews>
  <sheetFormatPr defaultColWidth="9.140625" defaultRowHeight="11.25" x14ac:dyDescent="0.2"/>
  <cols>
    <col min="1" max="1" width="3.5703125" style="1" bestFit="1" customWidth="1"/>
    <col min="2" max="2" width="37.7109375" style="1" bestFit="1" customWidth="1"/>
    <col min="3" max="5" width="11.5703125" style="1" bestFit="1" customWidth="1"/>
    <col min="6" max="6" width="10.28515625" style="1" bestFit="1" customWidth="1"/>
    <col min="7" max="7" width="11.5703125" style="1" customWidth="1"/>
    <col min="8" max="8" width="16.28515625" style="1" bestFit="1" customWidth="1"/>
    <col min="9" max="9" width="10.140625" style="1" bestFit="1" customWidth="1"/>
    <col min="10" max="16384" width="9.140625" style="1"/>
  </cols>
  <sheetData>
    <row r="1" spans="1:15" ht="12" x14ac:dyDescent="0.2">
      <c r="A1" s="35"/>
      <c r="B1" s="82" t="s">
        <v>120</v>
      </c>
      <c r="C1" s="82"/>
      <c r="D1" s="82"/>
      <c r="E1" s="82"/>
      <c r="F1" s="82"/>
      <c r="G1" s="82"/>
      <c r="H1" s="82"/>
      <c r="I1" s="82"/>
    </row>
    <row r="2" spans="1:15" s="2" customFormat="1" x14ac:dyDescent="0.25">
      <c r="A2" s="36"/>
      <c r="B2" s="83" t="s">
        <v>0</v>
      </c>
      <c r="C2" s="83"/>
      <c r="D2" s="83"/>
      <c r="E2" s="83"/>
      <c r="F2" s="83"/>
      <c r="G2" s="83"/>
      <c r="H2" s="83"/>
      <c r="I2" s="83"/>
    </row>
    <row r="3" spans="1:15" s="2" customFormat="1" ht="15.75" thickBot="1" x14ac:dyDescent="0.3">
      <c r="A3" s="37"/>
      <c r="B3" s="36"/>
      <c r="C3" s="36"/>
      <c r="D3" s="36"/>
      <c r="E3" s="36"/>
      <c r="F3" s="36"/>
      <c r="G3" s="36"/>
      <c r="H3" s="36"/>
      <c r="I3" s="36"/>
    </row>
    <row r="4" spans="1:15" s="2" customFormat="1" ht="34.15" customHeight="1" x14ac:dyDescent="0.25">
      <c r="A4" s="38"/>
      <c r="B4" s="39" t="s">
        <v>98</v>
      </c>
      <c r="C4" s="40" t="s">
        <v>49</v>
      </c>
      <c r="D4" s="40" t="s">
        <v>89</v>
      </c>
      <c r="E4" s="40" t="s">
        <v>51</v>
      </c>
      <c r="F4" s="40" t="s">
        <v>90</v>
      </c>
      <c r="G4" s="40" t="s">
        <v>91</v>
      </c>
      <c r="H4" s="40" t="s">
        <v>92</v>
      </c>
      <c r="I4" s="40" t="s">
        <v>93</v>
      </c>
    </row>
    <row r="5" spans="1:15" x14ac:dyDescent="0.2">
      <c r="A5" s="41"/>
      <c r="B5" s="42" t="s">
        <v>2</v>
      </c>
      <c r="C5" s="20">
        <v>294858</v>
      </c>
      <c r="D5" s="20">
        <v>110360</v>
      </c>
      <c r="E5" s="20">
        <v>184498</v>
      </c>
      <c r="F5" s="29">
        <v>0.77444444444444405</v>
      </c>
      <c r="G5" s="20">
        <v>228351.13999999987</v>
      </c>
      <c r="H5" s="20">
        <v>85467.68888888885</v>
      </c>
      <c r="I5" s="20">
        <v>142883.45111111103</v>
      </c>
      <c r="J5" s="3"/>
      <c r="K5" s="3"/>
      <c r="L5" s="3"/>
      <c r="M5" s="64"/>
      <c r="N5" s="64"/>
      <c r="O5" s="64"/>
    </row>
    <row r="6" spans="1:15" ht="22.5" x14ac:dyDescent="0.2">
      <c r="A6" s="41"/>
      <c r="B6" s="42" t="s">
        <v>94</v>
      </c>
      <c r="C6" s="20">
        <v>489469</v>
      </c>
      <c r="D6" s="20">
        <v>25773</v>
      </c>
      <c r="E6" s="20">
        <v>463696</v>
      </c>
      <c r="F6" s="29">
        <v>4.4444444444444398E-2</v>
      </c>
      <c r="G6" s="20">
        <v>21754.177777777753</v>
      </c>
      <c r="H6" s="20">
        <v>1145.4666666666656</v>
      </c>
      <c r="I6" s="20">
        <v>20608.71111111109</v>
      </c>
      <c r="J6" s="3"/>
      <c r="K6" s="3"/>
      <c r="L6" s="3"/>
      <c r="M6" s="64"/>
      <c r="N6" s="64"/>
      <c r="O6" s="64"/>
    </row>
    <row r="7" spans="1:15" x14ac:dyDescent="0.2">
      <c r="A7" s="41"/>
      <c r="B7" s="42" t="s">
        <v>4</v>
      </c>
      <c r="C7" s="20">
        <v>863303</v>
      </c>
      <c r="D7" s="20">
        <v>401676</v>
      </c>
      <c r="E7" s="20">
        <v>461627</v>
      </c>
      <c r="F7" s="29">
        <v>0.154444444444444</v>
      </c>
      <c r="G7" s="20">
        <v>133332.35222222185</v>
      </c>
      <c r="H7" s="20">
        <v>62036.626666666489</v>
      </c>
      <c r="I7" s="20">
        <v>71295.725555555342</v>
      </c>
      <c r="J7" s="3"/>
      <c r="K7" s="3"/>
      <c r="L7" s="3"/>
      <c r="M7" s="64"/>
      <c r="N7" s="64"/>
      <c r="O7" s="64"/>
    </row>
    <row r="8" spans="1:15" x14ac:dyDescent="0.2">
      <c r="A8" s="41"/>
      <c r="B8" s="42" t="s">
        <v>95</v>
      </c>
      <c r="C8" s="20">
        <v>279120</v>
      </c>
      <c r="D8" s="20">
        <v>132166</v>
      </c>
      <c r="E8" s="20">
        <v>146954</v>
      </c>
      <c r="F8" s="29">
        <v>0.79444444444444395</v>
      </c>
      <c r="G8" s="20">
        <v>221745.3333333332</v>
      </c>
      <c r="H8" s="20">
        <v>104998.54444444439</v>
      </c>
      <c r="I8" s="20">
        <v>116746.78888888881</v>
      </c>
      <c r="J8" s="3"/>
      <c r="K8" s="3"/>
      <c r="L8" s="3"/>
      <c r="M8" s="64"/>
      <c r="N8" s="64"/>
      <c r="O8" s="64"/>
    </row>
    <row r="9" spans="1:15" x14ac:dyDescent="0.2">
      <c r="A9" s="41"/>
      <c r="B9" s="42" t="s">
        <v>96</v>
      </c>
      <c r="C9" s="20">
        <v>92702</v>
      </c>
      <c r="D9" s="20">
        <v>42176</v>
      </c>
      <c r="E9" s="20">
        <v>50525</v>
      </c>
      <c r="F9" s="29">
        <v>4.4444444444439998E-2</v>
      </c>
      <c r="G9" s="20">
        <v>4120.0888888884765</v>
      </c>
      <c r="H9" s="20">
        <v>1874.4888888887015</v>
      </c>
      <c r="I9" s="20">
        <v>2245.555555555331</v>
      </c>
      <c r="J9" s="3"/>
      <c r="K9" s="3"/>
      <c r="L9" s="3"/>
      <c r="M9" s="64"/>
      <c r="N9" s="64"/>
      <c r="O9" s="64"/>
    </row>
    <row r="10" spans="1:15" x14ac:dyDescent="0.2">
      <c r="A10" s="41"/>
      <c r="B10" s="42" t="s">
        <v>97</v>
      </c>
      <c r="C10" s="20">
        <v>75194</v>
      </c>
      <c r="D10" s="20">
        <v>47178</v>
      </c>
      <c r="E10" s="20">
        <v>28016</v>
      </c>
      <c r="F10" s="29">
        <v>0.27444444444400001</v>
      </c>
      <c r="G10" s="20">
        <v>20636.575555522137</v>
      </c>
      <c r="H10" s="20">
        <v>12947.739999979032</v>
      </c>
      <c r="I10" s="20">
        <v>7688.8355555431044</v>
      </c>
      <c r="J10" s="3"/>
      <c r="K10" s="3"/>
      <c r="L10" s="3"/>
      <c r="M10" s="64"/>
      <c r="N10" s="64"/>
      <c r="O10" s="64"/>
    </row>
    <row r="11" spans="1:15" x14ac:dyDescent="0.2">
      <c r="A11" s="41"/>
      <c r="B11" s="42" t="s">
        <v>8</v>
      </c>
      <c r="C11" s="20">
        <v>1829</v>
      </c>
      <c r="D11" s="20">
        <v>723</v>
      </c>
      <c r="E11" s="20">
        <v>1106</v>
      </c>
      <c r="F11" s="29">
        <v>0.88444444444439996</v>
      </c>
      <c r="G11" s="20">
        <v>1617.6488888888075</v>
      </c>
      <c r="H11" s="20">
        <v>639.4533333333012</v>
      </c>
      <c r="I11" s="20">
        <v>978.1955555555063</v>
      </c>
      <c r="J11" s="3"/>
      <c r="K11" s="3"/>
      <c r="L11" s="3"/>
      <c r="M11" s="64"/>
      <c r="N11" s="64"/>
      <c r="O11" s="64"/>
    </row>
    <row r="12" spans="1:15" x14ac:dyDescent="0.2">
      <c r="A12" s="41"/>
      <c r="B12" s="42" t="s">
        <v>9</v>
      </c>
      <c r="C12" s="20">
        <v>4001</v>
      </c>
      <c r="D12" s="20">
        <v>1855</v>
      </c>
      <c r="E12" s="20">
        <v>2146</v>
      </c>
      <c r="F12" s="29">
        <v>0.65444444444444405</v>
      </c>
      <c r="G12" s="20">
        <v>2618.4322222222208</v>
      </c>
      <c r="H12" s="20">
        <v>1213.9944444444436</v>
      </c>
      <c r="I12" s="20">
        <v>1404.437777777777</v>
      </c>
      <c r="J12" s="3"/>
      <c r="K12" s="3"/>
      <c r="L12" s="3"/>
      <c r="M12" s="64"/>
      <c r="N12" s="64"/>
      <c r="O12" s="64"/>
    </row>
    <row r="13" spans="1:15" x14ac:dyDescent="0.2">
      <c r="A13" s="41"/>
      <c r="B13" s="42" t="s">
        <v>10</v>
      </c>
      <c r="C13" s="20">
        <v>68860</v>
      </c>
      <c r="D13" s="20">
        <v>53614</v>
      </c>
      <c r="E13" s="20">
        <v>15246</v>
      </c>
      <c r="F13" s="29">
        <v>0.164444444444444</v>
      </c>
      <c r="G13" s="20">
        <v>11323.644444444415</v>
      </c>
      <c r="H13" s="20">
        <v>8816.5244444444215</v>
      </c>
      <c r="I13" s="20">
        <v>2507.1199999999931</v>
      </c>
      <c r="J13" s="3"/>
      <c r="K13" s="3"/>
      <c r="L13" s="3"/>
      <c r="M13" s="64"/>
      <c r="N13" s="64"/>
      <c r="O13" s="64"/>
    </row>
    <row r="14" spans="1:15" x14ac:dyDescent="0.2">
      <c r="A14" s="41"/>
      <c r="B14" s="42" t="s">
        <v>11</v>
      </c>
      <c r="C14" s="20">
        <v>37900</v>
      </c>
      <c r="D14" s="20">
        <v>23174</v>
      </c>
      <c r="E14" s="20">
        <v>14725</v>
      </c>
      <c r="F14" s="29">
        <v>0.17444444444444401</v>
      </c>
      <c r="G14" s="20">
        <v>6611.444444444428</v>
      </c>
      <c r="H14" s="20">
        <v>4042.5755555555456</v>
      </c>
      <c r="I14" s="20">
        <v>2568.694444444438</v>
      </c>
      <c r="J14" s="3"/>
      <c r="K14" s="3"/>
      <c r="L14" s="3"/>
      <c r="M14" s="64"/>
      <c r="N14" s="64"/>
      <c r="O14" s="64"/>
    </row>
    <row r="15" spans="1:15" x14ac:dyDescent="0.2">
      <c r="A15" s="41"/>
      <c r="B15" s="42" t="s">
        <v>12</v>
      </c>
      <c r="C15" s="20">
        <v>4630</v>
      </c>
      <c r="D15" s="20">
        <v>2307</v>
      </c>
      <c r="E15" s="20">
        <v>2323</v>
      </c>
      <c r="F15" s="29">
        <v>0.91444444444444395</v>
      </c>
      <c r="G15" s="20">
        <v>4233.8777777777759</v>
      </c>
      <c r="H15" s="20">
        <v>2109.6233333333321</v>
      </c>
      <c r="I15" s="20">
        <v>2124.2544444444434</v>
      </c>
      <c r="J15" s="3"/>
      <c r="K15" s="3"/>
      <c r="L15" s="3"/>
      <c r="M15" s="64"/>
      <c r="N15" s="64"/>
      <c r="O15" s="64"/>
    </row>
    <row r="16" spans="1:15" x14ac:dyDescent="0.2">
      <c r="A16" s="41"/>
      <c r="B16" s="42" t="s">
        <v>13</v>
      </c>
      <c r="C16" s="20">
        <v>72887</v>
      </c>
      <c r="D16" s="20">
        <v>33524</v>
      </c>
      <c r="E16" s="20">
        <v>39363</v>
      </c>
      <c r="F16" s="29">
        <v>0.10444444444444401</v>
      </c>
      <c r="G16" s="20">
        <v>7612.64222222219</v>
      </c>
      <c r="H16" s="20">
        <v>3501.3955555555408</v>
      </c>
      <c r="I16" s="20">
        <v>4111.2466666666496</v>
      </c>
      <c r="J16" s="3"/>
      <c r="K16" s="3"/>
      <c r="L16" s="3"/>
      <c r="M16" s="64"/>
      <c r="N16" s="64"/>
      <c r="O16" s="64"/>
    </row>
    <row r="17" spans="1:15" x14ac:dyDescent="0.2">
      <c r="A17" s="41"/>
      <c r="B17" s="42" t="s">
        <v>14</v>
      </c>
      <c r="C17" s="20">
        <v>144625</v>
      </c>
      <c r="D17" s="20">
        <v>61765</v>
      </c>
      <c r="E17" s="20">
        <v>82861</v>
      </c>
      <c r="F17" s="29">
        <v>6.4444444444444401E-2</v>
      </c>
      <c r="G17" s="20">
        <v>9320.2777777777719</v>
      </c>
      <c r="H17" s="20">
        <v>3980.4111111111083</v>
      </c>
      <c r="I17" s="20">
        <v>5339.9311111111074</v>
      </c>
      <c r="J17" s="3"/>
      <c r="K17" s="3"/>
      <c r="L17" s="3"/>
      <c r="M17" s="64"/>
      <c r="N17" s="64"/>
      <c r="O17" s="64"/>
    </row>
    <row r="18" spans="1:15" x14ac:dyDescent="0.2">
      <c r="A18" s="41"/>
      <c r="B18" s="42" t="s">
        <v>76</v>
      </c>
      <c r="C18" s="20">
        <v>14499</v>
      </c>
      <c r="D18" s="20">
        <v>4980</v>
      </c>
      <c r="E18" s="20">
        <v>9520</v>
      </c>
      <c r="F18" s="29">
        <v>0.1544444444444</v>
      </c>
      <c r="G18" s="20">
        <v>2239.2899999993556</v>
      </c>
      <c r="H18" s="20">
        <v>769.13333333311198</v>
      </c>
      <c r="I18" s="20">
        <v>1470.311111110688</v>
      </c>
      <c r="J18" s="3"/>
      <c r="K18" s="3"/>
      <c r="L18" s="3"/>
      <c r="M18" s="64"/>
      <c r="N18" s="64"/>
      <c r="O18" s="64"/>
    </row>
    <row r="19" spans="1:15" x14ac:dyDescent="0.2">
      <c r="A19" s="41"/>
      <c r="B19" s="42" t="s">
        <v>16</v>
      </c>
      <c r="C19" s="20">
        <v>18265</v>
      </c>
      <c r="D19" s="20">
        <v>13116</v>
      </c>
      <c r="E19" s="20">
        <v>5149</v>
      </c>
      <c r="F19" s="29">
        <v>0.11</v>
      </c>
      <c r="G19" s="20">
        <v>2009.15</v>
      </c>
      <c r="H19" s="20">
        <v>1442.76</v>
      </c>
      <c r="I19" s="20">
        <v>566.39</v>
      </c>
      <c r="J19" s="3"/>
      <c r="K19" s="3"/>
      <c r="L19" s="3"/>
      <c r="M19" s="64"/>
      <c r="N19" s="64"/>
      <c r="O19" s="64"/>
    </row>
    <row r="20" spans="1:15" x14ac:dyDescent="0.2">
      <c r="A20" s="41"/>
      <c r="B20" s="42" t="s">
        <v>17</v>
      </c>
      <c r="C20" s="20">
        <v>64917</v>
      </c>
      <c r="D20" s="20">
        <v>36802</v>
      </c>
      <c r="E20" s="20">
        <v>28115</v>
      </c>
      <c r="F20" s="29">
        <v>0.93444444444444397</v>
      </c>
      <c r="G20" s="20">
        <v>60661.329999999965</v>
      </c>
      <c r="H20" s="20">
        <v>34389.424444444427</v>
      </c>
      <c r="I20" s="20">
        <v>26271.905555555542</v>
      </c>
      <c r="J20" s="3"/>
      <c r="K20" s="3"/>
      <c r="L20" s="3"/>
      <c r="M20" s="64"/>
      <c r="N20" s="64"/>
      <c r="O20" s="64"/>
    </row>
    <row r="21" spans="1:15" x14ac:dyDescent="0.2">
      <c r="A21" s="41"/>
      <c r="B21" s="42" t="s">
        <v>18</v>
      </c>
      <c r="C21" s="20">
        <v>100233</v>
      </c>
      <c r="D21" s="20">
        <v>39685</v>
      </c>
      <c r="E21" s="20">
        <v>60548</v>
      </c>
      <c r="F21" s="29">
        <v>0.11</v>
      </c>
      <c r="G21" s="20">
        <v>11025.63</v>
      </c>
      <c r="H21" s="20">
        <v>4365.3500000000004</v>
      </c>
      <c r="I21" s="20">
        <v>6660.28</v>
      </c>
      <c r="J21" s="3"/>
      <c r="K21" s="3"/>
      <c r="L21" s="3"/>
      <c r="M21" s="64"/>
      <c r="N21" s="64"/>
      <c r="O21" s="64"/>
    </row>
    <row r="22" spans="1:15" x14ac:dyDescent="0.2">
      <c r="A22" s="41"/>
      <c r="B22" s="42" t="s">
        <v>19</v>
      </c>
      <c r="C22" s="20">
        <v>102446</v>
      </c>
      <c r="D22" s="20">
        <v>36604</v>
      </c>
      <c r="E22" s="20">
        <v>65842</v>
      </c>
      <c r="F22" s="29">
        <v>0.164444444444444</v>
      </c>
      <c r="G22" s="20">
        <v>16846.67555555551</v>
      </c>
      <c r="H22" s="20">
        <v>6019.3244444444281</v>
      </c>
      <c r="I22" s="20">
        <v>10827.351111111082</v>
      </c>
      <c r="J22" s="3"/>
      <c r="K22" s="3"/>
      <c r="L22" s="3"/>
      <c r="M22" s="64"/>
      <c r="N22" s="64"/>
      <c r="O22" s="64"/>
    </row>
    <row r="23" spans="1:15" x14ac:dyDescent="0.2">
      <c r="A23" s="41"/>
      <c r="B23" s="42" t="s">
        <v>20</v>
      </c>
      <c r="C23" s="20">
        <v>96807</v>
      </c>
      <c r="D23" s="20">
        <v>44353</v>
      </c>
      <c r="E23" s="20">
        <v>52453</v>
      </c>
      <c r="F23" s="29">
        <v>0.20444444444444401</v>
      </c>
      <c r="G23" s="20">
        <v>19791.653333333292</v>
      </c>
      <c r="H23" s="20">
        <v>9067.7244444444259</v>
      </c>
      <c r="I23" s="20">
        <v>10723.724444444422</v>
      </c>
      <c r="J23" s="3"/>
      <c r="K23" s="3"/>
      <c r="L23" s="3"/>
      <c r="M23" s="64"/>
      <c r="N23" s="64"/>
      <c r="O23" s="64"/>
    </row>
    <row r="24" spans="1:15" x14ac:dyDescent="0.2">
      <c r="A24" s="41"/>
      <c r="B24" s="42" t="s">
        <v>21</v>
      </c>
      <c r="C24" s="20">
        <v>81790</v>
      </c>
      <c r="D24" s="20">
        <v>34547</v>
      </c>
      <c r="E24" s="20">
        <v>47244</v>
      </c>
      <c r="F24" s="29">
        <v>0.38444444444444398</v>
      </c>
      <c r="G24" s="20">
        <v>31443.711111111072</v>
      </c>
      <c r="H24" s="20">
        <v>13281.402222222207</v>
      </c>
      <c r="I24" s="20">
        <v>18162.693333333311</v>
      </c>
      <c r="J24" s="3"/>
      <c r="K24" s="3"/>
      <c r="L24" s="3"/>
      <c r="M24" s="64"/>
      <c r="N24" s="64"/>
      <c r="O24" s="64"/>
    </row>
    <row r="25" spans="1:15" x14ac:dyDescent="0.2">
      <c r="A25" s="41"/>
      <c r="B25" s="42" t="s">
        <v>22</v>
      </c>
      <c r="C25" s="20">
        <v>61393</v>
      </c>
      <c r="D25" s="20">
        <v>22260</v>
      </c>
      <c r="E25" s="20">
        <v>39133</v>
      </c>
      <c r="F25" s="29">
        <v>0.13444444444444401</v>
      </c>
      <c r="G25" s="20">
        <v>8253.9477777777502</v>
      </c>
      <c r="H25" s="20">
        <v>2992.7333333333236</v>
      </c>
      <c r="I25" s="20">
        <v>5261.2144444444275</v>
      </c>
      <c r="J25" s="3"/>
      <c r="K25" s="3"/>
      <c r="L25" s="3"/>
      <c r="M25" s="64"/>
      <c r="N25" s="64"/>
      <c r="O25" s="64"/>
    </row>
    <row r="26" spans="1:15" x14ac:dyDescent="0.2">
      <c r="A26" s="41"/>
      <c r="B26" s="42" t="s">
        <v>23</v>
      </c>
      <c r="C26" s="20">
        <v>644252</v>
      </c>
      <c r="D26" s="20">
        <v>503784</v>
      </c>
      <c r="E26" s="20">
        <v>140468</v>
      </c>
      <c r="F26" s="29">
        <v>0.17444444444444401</v>
      </c>
      <c r="G26" s="20">
        <v>112386.18222222195</v>
      </c>
      <c r="H26" s="20">
        <v>87882.319999999789</v>
      </c>
      <c r="I26" s="20">
        <v>24503.86222222216</v>
      </c>
      <c r="J26" s="3"/>
      <c r="K26" s="3"/>
      <c r="L26" s="3"/>
      <c r="M26" s="64"/>
      <c r="N26" s="64"/>
      <c r="O26" s="64"/>
    </row>
    <row r="27" spans="1:15" ht="22.5" x14ac:dyDescent="0.2">
      <c r="A27" s="41"/>
      <c r="B27" s="42" t="s">
        <v>24</v>
      </c>
      <c r="C27" s="20">
        <v>2752294</v>
      </c>
      <c r="D27" s="20">
        <v>1667500</v>
      </c>
      <c r="E27" s="20">
        <v>1084794</v>
      </c>
      <c r="F27" s="29">
        <v>2.4444444444444401E-2</v>
      </c>
      <c r="G27" s="20">
        <v>67278.297777777654</v>
      </c>
      <c r="H27" s="20">
        <v>40761.111111111037</v>
      </c>
      <c r="I27" s="20">
        <v>26517.186666666617</v>
      </c>
      <c r="J27" s="3"/>
      <c r="K27" s="3"/>
      <c r="L27" s="3"/>
      <c r="M27" s="64"/>
      <c r="N27" s="64"/>
      <c r="O27" s="64"/>
    </row>
    <row r="28" spans="1:15" x14ac:dyDescent="0.2">
      <c r="A28" s="41"/>
      <c r="B28" s="42" t="s">
        <v>25</v>
      </c>
      <c r="C28" s="20">
        <v>2708110</v>
      </c>
      <c r="D28" s="20">
        <v>1220402</v>
      </c>
      <c r="E28" s="20">
        <v>1487708</v>
      </c>
      <c r="F28" s="29">
        <v>0.02</v>
      </c>
      <c r="G28" s="20">
        <v>54162.200000000004</v>
      </c>
      <c r="H28" s="20">
        <v>24408.04</v>
      </c>
      <c r="I28" s="20">
        <v>29754.16</v>
      </c>
      <c r="J28" s="3"/>
      <c r="K28" s="3"/>
      <c r="L28" s="3"/>
      <c r="M28" s="64"/>
      <c r="N28" s="64"/>
      <c r="O28" s="64"/>
    </row>
    <row r="29" spans="1:15" x14ac:dyDescent="0.2">
      <c r="A29" s="41"/>
      <c r="B29" s="42" t="s">
        <v>26</v>
      </c>
      <c r="C29" s="20">
        <v>115180</v>
      </c>
      <c r="D29" s="20">
        <v>50602</v>
      </c>
      <c r="E29" s="20">
        <v>64578</v>
      </c>
      <c r="F29" s="29">
        <v>0.24</v>
      </c>
      <c r="G29" s="20">
        <v>27643.200000000001</v>
      </c>
      <c r="H29" s="20">
        <v>12144.48</v>
      </c>
      <c r="I29" s="20">
        <v>15498.72</v>
      </c>
      <c r="J29" s="3"/>
      <c r="K29" s="3"/>
      <c r="L29" s="3"/>
      <c r="M29" s="64"/>
      <c r="N29" s="64"/>
      <c r="O29" s="64"/>
    </row>
    <row r="30" spans="1:15" ht="22.5" x14ac:dyDescent="0.2">
      <c r="A30" s="41"/>
      <c r="B30" s="42" t="s">
        <v>27</v>
      </c>
      <c r="C30" s="20">
        <v>1819091</v>
      </c>
      <c r="D30" s="20">
        <v>660119</v>
      </c>
      <c r="E30" s="20">
        <v>1158972</v>
      </c>
      <c r="F30" s="29">
        <v>2.4444444444444401E-2</v>
      </c>
      <c r="G30" s="20">
        <v>44466.668888888809</v>
      </c>
      <c r="H30" s="20">
        <v>16136.242222222194</v>
      </c>
      <c r="I30" s="20">
        <v>28330.426666666615</v>
      </c>
      <c r="J30" s="3"/>
      <c r="K30" s="3"/>
      <c r="L30" s="3"/>
      <c r="M30" s="64"/>
      <c r="N30" s="64"/>
      <c r="O30" s="64"/>
    </row>
    <row r="31" spans="1:15" x14ac:dyDescent="0.2">
      <c r="A31" s="41"/>
      <c r="B31" s="42" t="s">
        <v>28</v>
      </c>
      <c r="C31" s="20">
        <v>25495860</v>
      </c>
      <c r="D31" s="20">
        <v>10576951</v>
      </c>
      <c r="E31" s="20">
        <v>14918909</v>
      </c>
      <c r="F31" s="29">
        <v>1.09521437660086E-3</v>
      </c>
      <c r="G31" s="20">
        <v>27923.432415802803</v>
      </c>
      <c r="H31" s="20">
        <v>11584.028795802844</v>
      </c>
      <c r="I31" s="20">
        <v>16339.403619999961</v>
      </c>
      <c r="J31" s="3"/>
      <c r="K31" s="3"/>
      <c r="L31" s="3"/>
      <c r="M31" s="64"/>
      <c r="N31" s="64"/>
      <c r="O31" s="64"/>
    </row>
    <row r="32" spans="1:15" ht="12" thickBot="1" x14ac:dyDescent="0.25">
      <c r="A32" s="41"/>
      <c r="B32" s="43" t="s">
        <v>77</v>
      </c>
      <c r="C32" s="26">
        <v>36504514</v>
      </c>
      <c r="D32" s="26">
        <v>15847996</v>
      </c>
      <c r="E32" s="26">
        <v>20656518</v>
      </c>
      <c r="F32" s="44"/>
      <c r="G32" s="26">
        <f>SUM(G5:G31)</f>
        <v>1159409.004637989</v>
      </c>
      <c r="H32" s="26">
        <f>SUM(H5:H31)</f>
        <v>558018.60768466955</v>
      </c>
      <c r="I32" s="26">
        <f>SUM(I5:I31)</f>
        <v>601390.5769533196</v>
      </c>
      <c r="J32" s="3"/>
      <c r="K32" s="3"/>
      <c r="L32" s="3"/>
      <c r="M32" s="64"/>
      <c r="N32" s="64"/>
      <c r="O32" s="64"/>
    </row>
    <row r="33" spans="1:2" ht="15.75" customHeight="1" x14ac:dyDescent="0.2">
      <c r="A33" s="9"/>
      <c r="B33" s="18" t="s">
        <v>55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  <row r="37" spans="1:2" x14ac:dyDescent="0.2">
      <c r="A37" s="9"/>
    </row>
    <row r="38" spans="1:2" x14ac:dyDescent="0.2">
      <c r="A38" s="9"/>
    </row>
    <row r="39" spans="1:2" x14ac:dyDescent="0.2">
      <c r="A39" s="9"/>
    </row>
    <row r="40" spans="1:2" x14ac:dyDescent="0.2">
      <c r="A40" s="9"/>
    </row>
    <row r="41" spans="1:2" x14ac:dyDescent="0.2">
      <c r="A41" s="9"/>
    </row>
    <row r="42" spans="1:2" x14ac:dyDescent="0.2">
      <c r="A42" s="9"/>
    </row>
  </sheetData>
  <mergeCells count="2">
    <mergeCell ref="B1:I1"/>
    <mergeCell ref="B2:I2"/>
  </mergeCells>
  <conditionalFormatting sqref="B5:I32">
    <cfRule type="expression" dxfId="5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20BA8-E1CB-4CA7-B161-88971412090A}">
  <sheetPr>
    <pageSetUpPr fitToPage="1"/>
  </sheetPr>
  <dimension ref="A1:H30"/>
  <sheetViews>
    <sheetView showGridLines="0" zoomScale="90" zoomScaleNormal="90" workbookViewId="0">
      <selection sqref="A1:F1"/>
    </sheetView>
  </sheetViews>
  <sheetFormatPr defaultColWidth="9.140625" defaultRowHeight="11.25" x14ac:dyDescent="0.2"/>
  <cols>
    <col min="1" max="1" width="37.7109375" style="1" bestFit="1" customWidth="1"/>
    <col min="2" max="2" width="16.7109375" style="1" bestFit="1" customWidth="1"/>
    <col min="3" max="3" width="17.7109375" style="1" bestFit="1" customWidth="1"/>
    <col min="4" max="4" width="15" style="1" bestFit="1" customWidth="1"/>
    <col min="5" max="5" width="16.7109375" style="1" bestFit="1" customWidth="1"/>
    <col min="6" max="6" width="19.7109375" style="1" bestFit="1" customWidth="1"/>
    <col min="7" max="16384" width="9.140625" style="1"/>
  </cols>
  <sheetData>
    <row r="1" spans="1:8" ht="12" x14ac:dyDescent="0.2">
      <c r="A1" s="84" t="s">
        <v>121</v>
      </c>
      <c r="B1" s="75"/>
      <c r="C1" s="75"/>
      <c r="D1" s="75"/>
      <c r="E1" s="75"/>
      <c r="F1" s="75"/>
    </row>
    <row r="2" spans="1:8" s="2" customFormat="1" x14ac:dyDescent="0.25">
      <c r="A2" s="76" t="s">
        <v>0</v>
      </c>
      <c r="B2" s="76"/>
      <c r="C2" s="76"/>
      <c r="D2" s="76"/>
      <c r="E2" s="76"/>
      <c r="F2" s="76"/>
    </row>
    <row r="3" spans="1:8" s="2" customFormat="1" ht="12" thickBot="1" x14ac:dyDescent="0.3"/>
    <row r="4" spans="1:8" s="2" customFormat="1" ht="24" customHeight="1" x14ac:dyDescent="0.25">
      <c r="A4" s="45" t="s">
        <v>1</v>
      </c>
      <c r="B4" s="45" t="s">
        <v>99</v>
      </c>
      <c r="C4" s="6" t="s">
        <v>84</v>
      </c>
      <c r="D4" s="6" t="s">
        <v>100</v>
      </c>
      <c r="E4" s="6" t="s">
        <v>101</v>
      </c>
      <c r="F4" s="6" t="s">
        <v>102</v>
      </c>
    </row>
    <row r="5" spans="1:8" x14ac:dyDescent="0.2">
      <c r="A5" s="46" t="s">
        <v>2</v>
      </c>
      <c r="B5" s="20">
        <v>228327</v>
      </c>
      <c r="C5" s="29">
        <v>1</v>
      </c>
      <c r="D5" s="20">
        <v>228327</v>
      </c>
      <c r="E5" s="29">
        <v>1.58</v>
      </c>
      <c r="F5" s="20">
        <v>360940</v>
      </c>
      <c r="G5" s="12"/>
      <c r="H5" s="12"/>
    </row>
    <row r="6" spans="1:8" x14ac:dyDescent="0.2">
      <c r="A6" s="46" t="s">
        <v>69</v>
      </c>
      <c r="B6" s="20">
        <v>998014</v>
      </c>
      <c r="C6" s="29">
        <v>0.15</v>
      </c>
      <c r="D6" s="20">
        <v>154069</v>
      </c>
      <c r="E6" s="29">
        <v>1.83</v>
      </c>
      <c r="F6" s="20">
        <v>281672</v>
      </c>
      <c r="G6" s="12"/>
      <c r="H6" s="12"/>
    </row>
    <row r="7" spans="1:8" x14ac:dyDescent="0.2">
      <c r="A7" s="46" t="s">
        <v>30</v>
      </c>
      <c r="B7" s="20">
        <v>167622</v>
      </c>
      <c r="C7" s="29">
        <v>1</v>
      </c>
      <c r="D7" s="20">
        <v>167622</v>
      </c>
      <c r="E7" s="29">
        <v>1.74</v>
      </c>
      <c r="F7" s="20">
        <v>292084</v>
      </c>
      <c r="G7" s="12"/>
      <c r="H7" s="12"/>
    </row>
    <row r="8" spans="1:8" x14ac:dyDescent="0.2">
      <c r="A8" s="46" t="s">
        <v>31</v>
      </c>
      <c r="B8" s="20">
        <v>53148</v>
      </c>
      <c r="C8" s="29">
        <v>1</v>
      </c>
      <c r="D8" s="20">
        <v>53148</v>
      </c>
      <c r="E8" s="29">
        <v>1.74</v>
      </c>
      <c r="F8" s="20">
        <v>92611</v>
      </c>
      <c r="G8" s="12"/>
      <c r="H8" s="12"/>
    </row>
    <row r="9" spans="1:8" x14ac:dyDescent="0.2">
      <c r="A9" s="46" t="s">
        <v>32</v>
      </c>
      <c r="B9" s="20">
        <v>2403</v>
      </c>
      <c r="C9" s="29">
        <v>1</v>
      </c>
      <c r="D9" s="20">
        <v>2403</v>
      </c>
      <c r="E9" s="29">
        <v>1.75</v>
      </c>
      <c r="F9" s="20">
        <v>4194</v>
      </c>
      <c r="G9" s="12"/>
      <c r="H9" s="12"/>
    </row>
    <row r="10" spans="1:8" x14ac:dyDescent="0.2">
      <c r="A10" s="46" t="s">
        <v>33</v>
      </c>
      <c r="B10" s="20">
        <v>20383</v>
      </c>
      <c r="C10" s="29">
        <v>0.98</v>
      </c>
      <c r="D10" s="20">
        <v>19893</v>
      </c>
      <c r="E10" s="29">
        <v>2.0499999999999998</v>
      </c>
      <c r="F10" s="20">
        <v>40797</v>
      </c>
      <c r="G10" s="12"/>
      <c r="H10" s="12"/>
    </row>
    <row r="11" spans="1:8" x14ac:dyDescent="0.2">
      <c r="A11" s="46" t="s">
        <v>70</v>
      </c>
      <c r="B11" s="20">
        <v>1719</v>
      </c>
      <c r="C11" s="29">
        <v>1</v>
      </c>
      <c r="D11" s="20">
        <v>1719</v>
      </c>
      <c r="E11" s="29">
        <v>1.72</v>
      </c>
      <c r="F11" s="20">
        <v>2948</v>
      </c>
      <c r="G11" s="12"/>
      <c r="H11" s="12"/>
    </row>
    <row r="12" spans="1:8" x14ac:dyDescent="0.2">
      <c r="A12" s="46" t="s">
        <v>71</v>
      </c>
      <c r="B12" s="20">
        <v>2490</v>
      </c>
      <c r="C12" s="29">
        <v>1</v>
      </c>
      <c r="D12" s="20">
        <v>2490</v>
      </c>
      <c r="E12" s="29">
        <v>1.72</v>
      </c>
      <c r="F12" s="20">
        <v>4272</v>
      </c>
      <c r="G12" s="12"/>
      <c r="H12" s="12"/>
    </row>
    <row r="13" spans="1:8" x14ac:dyDescent="0.2">
      <c r="A13" s="46" t="s">
        <v>72</v>
      </c>
      <c r="B13" s="20">
        <v>49995</v>
      </c>
      <c r="C13" s="29">
        <v>0.23</v>
      </c>
      <c r="D13" s="20">
        <v>11350</v>
      </c>
      <c r="E13" s="29">
        <v>1.72</v>
      </c>
      <c r="F13" s="20">
        <v>19467</v>
      </c>
      <c r="G13" s="12"/>
      <c r="H13" s="12"/>
    </row>
    <row r="14" spans="1:8" x14ac:dyDescent="0.2">
      <c r="A14" s="46" t="s">
        <v>73</v>
      </c>
      <c r="B14" s="20">
        <v>37544</v>
      </c>
      <c r="C14" s="29">
        <v>0.17</v>
      </c>
      <c r="D14" s="20">
        <v>6196</v>
      </c>
      <c r="E14" s="29">
        <v>1.72</v>
      </c>
      <c r="F14" s="20">
        <v>10628</v>
      </c>
      <c r="G14" s="12"/>
      <c r="H14" s="12"/>
    </row>
    <row r="15" spans="1:8" x14ac:dyDescent="0.2">
      <c r="A15" s="46" t="s">
        <v>35</v>
      </c>
      <c r="B15" s="20">
        <v>4224</v>
      </c>
      <c r="C15" s="29">
        <v>1</v>
      </c>
      <c r="D15" s="20">
        <v>4224</v>
      </c>
      <c r="E15" s="29">
        <v>1.8</v>
      </c>
      <c r="F15" s="20">
        <v>7594</v>
      </c>
      <c r="G15" s="12"/>
      <c r="H15" s="12"/>
    </row>
    <row r="16" spans="1:8" x14ac:dyDescent="0.2">
      <c r="A16" s="46" t="s">
        <v>74</v>
      </c>
      <c r="B16" s="20">
        <v>46488</v>
      </c>
      <c r="C16" s="29">
        <v>0.8</v>
      </c>
      <c r="D16" s="20">
        <v>37102</v>
      </c>
      <c r="E16" s="29">
        <v>1.6</v>
      </c>
      <c r="F16" s="20">
        <v>59548</v>
      </c>
      <c r="G16" s="12"/>
      <c r="H16" s="12"/>
    </row>
    <row r="17" spans="1:8" x14ac:dyDescent="0.2">
      <c r="A17" s="46" t="s">
        <v>75</v>
      </c>
      <c r="B17" s="20">
        <v>705</v>
      </c>
      <c r="C17" s="29">
        <v>0.96</v>
      </c>
      <c r="D17" s="20">
        <v>680</v>
      </c>
      <c r="E17" s="29">
        <v>1.6</v>
      </c>
      <c r="F17" s="20">
        <v>1091</v>
      </c>
      <c r="G17" s="12"/>
      <c r="H17" s="12"/>
    </row>
    <row r="18" spans="1:8" x14ac:dyDescent="0.2">
      <c r="A18" s="46" t="s">
        <v>14</v>
      </c>
      <c r="B18" s="20">
        <v>190927</v>
      </c>
      <c r="C18" s="29">
        <v>7.0000000000000007E-2</v>
      </c>
      <c r="D18" s="20">
        <v>12469</v>
      </c>
      <c r="E18" s="29">
        <v>1.56</v>
      </c>
      <c r="F18" s="20">
        <v>19448</v>
      </c>
      <c r="G18" s="12"/>
      <c r="H18" s="12"/>
    </row>
    <row r="19" spans="1:8" x14ac:dyDescent="0.2">
      <c r="A19" s="46" t="s">
        <v>76</v>
      </c>
      <c r="B19" s="20">
        <v>18186</v>
      </c>
      <c r="C19" s="29">
        <v>0.15</v>
      </c>
      <c r="D19" s="20">
        <v>2800</v>
      </c>
      <c r="E19" s="29">
        <v>1.56</v>
      </c>
      <c r="F19" s="20">
        <v>4368</v>
      </c>
      <c r="G19" s="12"/>
      <c r="H19" s="12"/>
    </row>
    <row r="20" spans="1:8" x14ac:dyDescent="0.2">
      <c r="A20" s="46" t="s">
        <v>38</v>
      </c>
      <c r="B20" s="20">
        <v>18265</v>
      </c>
      <c r="C20" s="29">
        <v>0.11</v>
      </c>
      <c r="D20" s="20">
        <v>1926</v>
      </c>
      <c r="E20" s="29">
        <v>1.92</v>
      </c>
      <c r="F20" s="20">
        <v>3703</v>
      </c>
      <c r="G20" s="12"/>
      <c r="H20" s="12"/>
    </row>
    <row r="21" spans="1:8" x14ac:dyDescent="0.2">
      <c r="A21" s="46" t="s">
        <v>17</v>
      </c>
      <c r="B21" s="20">
        <v>63592</v>
      </c>
      <c r="C21" s="29">
        <v>0.95</v>
      </c>
      <c r="D21" s="20">
        <v>60195</v>
      </c>
      <c r="E21" s="29">
        <v>1.53</v>
      </c>
      <c r="F21" s="20">
        <v>91897</v>
      </c>
      <c r="G21" s="12"/>
      <c r="H21" s="12"/>
    </row>
    <row r="22" spans="1:8" x14ac:dyDescent="0.2">
      <c r="A22" s="47" t="s">
        <v>18</v>
      </c>
      <c r="B22" s="20">
        <v>92668</v>
      </c>
      <c r="C22" s="29">
        <v>0.23</v>
      </c>
      <c r="D22" s="20">
        <v>20901</v>
      </c>
      <c r="E22" s="29">
        <v>1.77</v>
      </c>
      <c r="F22" s="20">
        <v>36921</v>
      </c>
      <c r="G22" s="12"/>
      <c r="H22" s="12"/>
    </row>
    <row r="23" spans="1:8" x14ac:dyDescent="0.2">
      <c r="A23" s="46" t="s">
        <v>19</v>
      </c>
      <c r="B23" s="20">
        <v>31147</v>
      </c>
      <c r="C23" s="29">
        <v>0.19</v>
      </c>
      <c r="D23" s="20">
        <v>5905</v>
      </c>
      <c r="E23" s="29">
        <v>1.76</v>
      </c>
      <c r="F23" s="20">
        <v>10416</v>
      </c>
      <c r="G23" s="12"/>
      <c r="H23" s="12"/>
    </row>
    <row r="24" spans="1:8" x14ac:dyDescent="0.2">
      <c r="A24" s="46" t="s">
        <v>20</v>
      </c>
      <c r="B24" s="20">
        <v>82114</v>
      </c>
      <c r="C24" s="29">
        <v>0.22</v>
      </c>
      <c r="D24" s="20">
        <v>18171</v>
      </c>
      <c r="E24" s="29">
        <v>1.71</v>
      </c>
      <c r="F24" s="20">
        <v>31021</v>
      </c>
      <c r="G24" s="12"/>
      <c r="H24" s="12"/>
    </row>
    <row r="25" spans="1:8" x14ac:dyDescent="0.2">
      <c r="A25" s="46" t="s">
        <v>21</v>
      </c>
      <c r="B25" s="20">
        <v>116140</v>
      </c>
      <c r="C25" s="29">
        <v>0.39</v>
      </c>
      <c r="D25" s="20">
        <v>44768</v>
      </c>
      <c r="E25" s="29">
        <v>1.71</v>
      </c>
      <c r="F25" s="20">
        <v>76424</v>
      </c>
      <c r="G25" s="12"/>
      <c r="H25" s="12"/>
    </row>
    <row r="26" spans="1:8" x14ac:dyDescent="0.2">
      <c r="A26" s="46" t="s">
        <v>22</v>
      </c>
      <c r="B26" s="20">
        <v>75062</v>
      </c>
      <c r="C26" s="29">
        <v>0.13</v>
      </c>
      <c r="D26" s="20">
        <v>9479</v>
      </c>
      <c r="E26" s="29">
        <v>1.73</v>
      </c>
      <c r="F26" s="20">
        <v>16381</v>
      </c>
      <c r="G26" s="12"/>
      <c r="H26" s="12"/>
    </row>
    <row r="27" spans="1:8" x14ac:dyDescent="0.2">
      <c r="A27" s="46" t="s">
        <v>39</v>
      </c>
      <c r="B27" s="20">
        <v>499149</v>
      </c>
      <c r="C27" s="29">
        <v>0.33</v>
      </c>
      <c r="D27" s="20">
        <v>164401</v>
      </c>
      <c r="E27" s="29">
        <v>1.5</v>
      </c>
      <c r="F27" s="20">
        <v>246336</v>
      </c>
      <c r="G27" s="12"/>
      <c r="H27" s="12"/>
    </row>
    <row r="28" spans="1:8" x14ac:dyDescent="0.2">
      <c r="A28" s="46" t="s">
        <v>85</v>
      </c>
      <c r="B28" s="20">
        <v>4065662</v>
      </c>
      <c r="C28" s="29">
        <v>0.03</v>
      </c>
      <c r="D28" s="20">
        <v>142121</v>
      </c>
      <c r="E28" s="29">
        <v>2.0499999999999998</v>
      </c>
      <c r="F28" s="20">
        <v>291157</v>
      </c>
      <c r="G28" s="12"/>
      <c r="H28" s="12"/>
    </row>
    <row r="29" spans="1:8" ht="12" thickBot="1" x14ac:dyDescent="0.25">
      <c r="A29" s="48" t="s">
        <v>77</v>
      </c>
      <c r="B29" s="74">
        <v>6865974</v>
      </c>
      <c r="C29" s="49">
        <f>D29/B29</f>
        <v>0.17074940860539234</v>
      </c>
      <c r="D29" s="74">
        <v>1172361</v>
      </c>
      <c r="E29" s="49">
        <f>F29/D29</f>
        <v>1.7110053985077975</v>
      </c>
      <c r="F29" s="74">
        <v>2005916</v>
      </c>
      <c r="G29" s="12"/>
      <c r="H29" s="12"/>
    </row>
    <row r="30" spans="1:8" ht="15.75" customHeight="1" x14ac:dyDescent="0.2">
      <c r="A30" s="18"/>
      <c r="B30" s="18"/>
    </row>
  </sheetData>
  <mergeCells count="2">
    <mergeCell ref="A1:F1"/>
    <mergeCell ref="A2:F2"/>
  </mergeCells>
  <conditionalFormatting sqref="A5:F29">
    <cfRule type="expression" dxfId="4" priority="1">
      <formula>MOD(ROW(),2)=1</formula>
    </cfRule>
  </conditionalFormatting>
  <pageMargins left="0.75" right="0.75" top="1" bottom="1" header="0.5" footer="0.5"/>
  <pageSetup scale="74" orientation="landscape" r:id="rId1"/>
  <headerFooter alignWithMargins="0"/>
  <customProperties>
    <customPr name="SourceTable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EBA9-1972-4EA4-B2BC-AFED91F0684E}">
  <sheetPr>
    <pageSetUpPr fitToPage="1"/>
  </sheetPr>
  <dimension ref="A1:J33"/>
  <sheetViews>
    <sheetView showGridLines="0" zoomScale="90" zoomScaleNormal="90" workbookViewId="0">
      <selection sqref="A1:G1"/>
    </sheetView>
  </sheetViews>
  <sheetFormatPr defaultColWidth="9.140625" defaultRowHeight="11.25" x14ac:dyDescent="0.2"/>
  <cols>
    <col min="1" max="1" width="32.85546875" style="1" customWidth="1"/>
    <col min="2" max="7" width="12.42578125" style="1" customWidth="1"/>
    <col min="8" max="16384" width="9.140625" style="1"/>
  </cols>
  <sheetData>
    <row r="1" spans="1:10" ht="12" x14ac:dyDescent="0.2">
      <c r="A1" s="84" t="s">
        <v>122</v>
      </c>
      <c r="B1" s="75"/>
      <c r="C1" s="75"/>
      <c r="D1" s="75"/>
      <c r="E1" s="75"/>
      <c r="F1" s="75"/>
      <c r="G1" s="75"/>
    </row>
    <row r="2" spans="1:10" s="2" customFormat="1" x14ac:dyDescent="0.25">
      <c r="A2" s="76"/>
      <c r="B2" s="76"/>
      <c r="C2" s="76"/>
      <c r="D2" s="76"/>
      <c r="E2" s="76"/>
      <c r="F2" s="76"/>
      <c r="G2" s="76"/>
    </row>
    <row r="3" spans="1:10" s="2" customFormat="1" ht="12" thickBot="1" x14ac:dyDescent="0.3">
      <c r="A3" s="76"/>
      <c r="B3" s="76"/>
      <c r="C3" s="76"/>
      <c r="D3" s="76"/>
      <c r="E3" s="76"/>
      <c r="F3" s="76"/>
      <c r="G3" s="76"/>
    </row>
    <row r="4" spans="1:10" s="2" customFormat="1" ht="38.450000000000003" customHeight="1" x14ac:dyDescent="0.25">
      <c r="A4" s="50" t="s">
        <v>98</v>
      </c>
      <c r="B4" s="6" t="s">
        <v>103</v>
      </c>
      <c r="C4" s="6" t="s">
        <v>104</v>
      </c>
      <c r="D4" s="6" t="s">
        <v>90</v>
      </c>
      <c r="E4" s="6" t="s">
        <v>105</v>
      </c>
      <c r="F4" s="6" t="s">
        <v>106</v>
      </c>
      <c r="G4" s="6" t="s">
        <v>107</v>
      </c>
    </row>
    <row r="5" spans="1:10" x14ac:dyDescent="0.2">
      <c r="A5" s="51" t="s">
        <v>2</v>
      </c>
      <c r="B5" s="20">
        <v>2015</v>
      </c>
      <c r="C5" s="20">
        <v>86058</v>
      </c>
      <c r="D5" s="29">
        <v>0.77</v>
      </c>
      <c r="E5" s="20">
        <v>1555</v>
      </c>
      <c r="F5" s="20">
        <v>66396</v>
      </c>
      <c r="G5" s="20">
        <v>42698</v>
      </c>
      <c r="H5" s="64"/>
      <c r="I5" s="12"/>
      <c r="J5" s="12"/>
    </row>
    <row r="6" spans="1:10" x14ac:dyDescent="0.2">
      <c r="A6" s="52" t="s">
        <v>108</v>
      </c>
      <c r="B6" s="20">
        <v>286</v>
      </c>
      <c r="C6" s="20">
        <v>15092</v>
      </c>
      <c r="D6" s="29">
        <v>0.04</v>
      </c>
      <c r="E6" s="20">
        <v>12</v>
      </c>
      <c r="F6" s="20">
        <v>611</v>
      </c>
      <c r="G6" s="20">
        <v>50917</v>
      </c>
      <c r="H6" s="64"/>
      <c r="I6" s="12"/>
      <c r="J6" s="12"/>
    </row>
    <row r="7" spans="1:10" x14ac:dyDescent="0.2">
      <c r="A7" s="52" t="s">
        <v>4</v>
      </c>
      <c r="B7" s="20">
        <v>11892</v>
      </c>
      <c r="C7" s="20">
        <v>314524</v>
      </c>
      <c r="D7" s="29">
        <v>0.15</v>
      </c>
      <c r="E7" s="20">
        <v>1835</v>
      </c>
      <c r="F7" s="20">
        <v>48538</v>
      </c>
      <c r="G7" s="20">
        <v>26451</v>
      </c>
      <c r="H7" s="64"/>
      <c r="I7" s="12"/>
      <c r="J7" s="12"/>
    </row>
    <row r="8" spans="1:10" x14ac:dyDescent="0.2">
      <c r="A8" s="52" t="s">
        <v>95</v>
      </c>
      <c r="B8" s="20">
        <v>702</v>
      </c>
      <c r="C8" s="20">
        <v>72695</v>
      </c>
      <c r="D8" s="29">
        <v>0.79</v>
      </c>
      <c r="E8" s="20">
        <v>556</v>
      </c>
      <c r="F8" s="20">
        <v>57616</v>
      </c>
      <c r="G8" s="20">
        <v>103626</v>
      </c>
      <c r="H8" s="64"/>
      <c r="I8" s="12"/>
      <c r="J8" s="12"/>
    </row>
    <row r="9" spans="1:10" x14ac:dyDescent="0.2">
      <c r="A9" s="52" t="s">
        <v>96</v>
      </c>
      <c r="B9" s="20">
        <v>217</v>
      </c>
      <c r="C9" s="20">
        <v>25551</v>
      </c>
      <c r="D9" s="29">
        <v>0.04</v>
      </c>
      <c r="E9" s="20">
        <v>8</v>
      </c>
      <c r="F9" s="20">
        <v>954</v>
      </c>
      <c r="G9" s="20">
        <v>119250</v>
      </c>
      <c r="H9" s="64"/>
      <c r="I9" s="12"/>
      <c r="J9" s="12"/>
    </row>
    <row r="10" spans="1:10" x14ac:dyDescent="0.2">
      <c r="A10" s="52" t="s">
        <v>97</v>
      </c>
      <c r="B10" s="20">
        <v>195</v>
      </c>
      <c r="C10" s="20">
        <v>16466</v>
      </c>
      <c r="D10" s="29">
        <v>0.27</v>
      </c>
      <c r="E10" s="20">
        <v>52</v>
      </c>
      <c r="F10" s="20">
        <v>4419</v>
      </c>
      <c r="G10" s="20">
        <v>84981</v>
      </c>
      <c r="H10" s="64"/>
      <c r="I10" s="12"/>
      <c r="J10" s="12"/>
    </row>
    <row r="11" spans="1:10" x14ac:dyDescent="0.2">
      <c r="A11" s="52" t="s">
        <v>8</v>
      </c>
      <c r="B11" s="20">
        <v>26</v>
      </c>
      <c r="C11" s="20">
        <v>1064</v>
      </c>
      <c r="D11" s="29">
        <v>0.88</v>
      </c>
      <c r="E11" s="20">
        <v>22</v>
      </c>
      <c r="F11" s="20">
        <v>934</v>
      </c>
      <c r="G11" s="20">
        <v>42455</v>
      </c>
      <c r="H11" s="64"/>
      <c r="I11" s="12"/>
      <c r="J11" s="12"/>
    </row>
    <row r="12" spans="1:10" x14ac:dyDescent="0.2">
      <c r="A12" s="52" t="s">
        <v>9</v>
      </c>
      <c r="B12" s="20">
        <v>34</v>
      </c>
      <c r="C12" s="20">
        <v>1592</v>
      </c>
      <c r="D12" s="29">
        <v>0.65</v>
      </c>
      <c r="E12" s="20">
        <v>22</v>
      </c>
      <c r="F12" s="20">
        <v>1041</v>
      </c>
      <c r="G12" s="20">
        <v>47318</v>
      </c>
      <c r="H12" s="64"/>
      <c r="I12" s="12"/>
      <c r="J12" s="12"/>
    </row>
    <row r="13" spans="1:10" ht="22.5" x14ac:dyDescent="0.2">
      <c r="A13" s="52" t="s">
        <v>10</v>
      </c>
      <c r="B13" s="20">
        <v>593</v>
      </c>
      <c r="C13" s="20">
        <v>41331</v>
      </c>
      <c r="D13" s="29">
        <v>0.16</v>
      </c>
      <c r="E13" s="20">
        <v>94</v>
      </c>
      <c r="F13" s="20">
        <v>6551</v>
      </c>
      <c r="G13" s="20">
        <v>69691</v>
      </c>
      <c r="H13" s="64"/>
      <c r="I13" s="12"/>
      <c r="J13" s="12"/>
    </row>
    <row r="14" spans="1:10" x14ac:dyDescent="0.2">
      <c r="A14" s="52" t="s">
        <v>11</v>
      </c>
      <c r="B14" s="20">
        <v>53</v>
      </c>
      <c r="C14" s="20">
        <v>4092</v>
      </c>
      <c r="D14" s="29">
        <v>0.17</v>
      </c>
      <c r="E14" s="20">
        <v>9</v>
      </c>
      <c r="F14" s="20">
        <v>678</v>
      </c>
      <c r="G14" s="20">
        <v>75333</v>
      </c>
      <c r="H14" s="64"/>
      <c r="I14" s="12"/>
      <c r="J14" s="12"/>
    </row>
    <row r="15" spans="1:10" ht="22.5" x14ac:dyDescent="0.2">
      <c r="A15" s="52" t="s">
        <v>35</v>
      </c>
      <c r="B15" s="20">
        <v>34</v>
      </c>
      <c r="C15" s="20">
        <v>1563</v>
      </c>
      <c r="D15" s="29">
        <v>0.91</v>
      </c>
      <c r="E15" s="20">
        <v>31</v>
      </c>
      <c r="F15" s="20">
        <v>1424</v>
      </c>
      <c r="G15" s="20">
        <v>45935</v>
      </c>
      <c r="H15" s="64"/>
      <c r="I15" s="12"/>
      <c r="J15" s="12"/>
    </row>
    <row r="16" spans="1:10" x14ac:dyDescent="0.2">
      <c r="A16" s="52" t="s">
        <v>13</v>
      </c>
      <c r="B16" s="20">
        <v>188</v>
      </c>
      <c r="C16" s="20">
        <v>11706</v>
      </c>
      <c r="D16" s="29">
        <v>0.51</v>
      </c>
      <c r="E16" s="20">
        <v>96</v>
      </c>
      <c r="F16" s="20">
        <v>5958</v>
      </c>
      <c r="G16" s="20">
        <v>62063</v>
      </c>
      <c r="H16" s="64"/>
      <c r="I16" s="12"/>
      <c r="J16" s="12"/>
    </row>
    <row r="17" spans="1:10" x14ac:dyDescent="0.2">
      <c r="A17" s="52" t="s">
        <v>14</v>
      </c>
      <c r="B17" s="20">
        <v>837</v>
      </c>
      <c r="C17" s="20">
        <v>48611</v>
      </c>
      <c r="D17" s="29">
        <v>0.06</v>
      </c>
      <c r="E17" s="20">
        <v>49</v>
      </c>
      <c r="F17" s="20">
        <v>2845</v>
      </c>
      <c r="G17" s="20">
        <v>58061</v>
      </c>
      <c r="H17" s="64"/>
      <c r="I17" s="12"/>
      <c r="J17" s="12"/>
    </row>
    <row r="18" spans="1:10" x14ac:dyDescent="0.2">
      <c r="A18" s="52" t="s">
        <v>15</v>
      </c>
      <c r="B18" s="20">
        <v>143</v>
      </c>
      <c r="C18" s="20">
        <v>7532</v>
      </c>
      <c r="D18" s="29">
        <v>0.15</v>
      </c>
      <c r="E18" s="20">
        <v>22</v>
      </c>
      <c r="F18" s="20">
        <v>1158</v>
      </c>
      <c r="G18" s="20">
        <v>52636</v>
      </c>
      <c r="H18" s="64"/>
      <c r="I18" s="12"/>
      <c r="J18" s="12"/>
    </row>
    <row r="19" spans="1:10" x14ac:dyDescent="0.2">
      <c r="A19" s="52" t="s">
        <v>16</v>
      </c>
      <c r="B19" s="20">
        <v>1</v>
      </c>
      <c r="C19" s="20">
        <v>108</v>
      </c>
      <c r="D19" s="29">
        <v>0.11</v>
      </c>
      <c r="E19" s="20">
        <v>1</v>
      </c>
      <c r="F19" s="20">
        <v>11</v>
      </c>
      <c r="G19" s="20">
        <v>11000</v>
      </c>
      <c r="H19" s="64"/>
      <c r="I19" s="12"/>
      <c r="J19" s="12"/>
    </row>
    <row r="20" spans="1:10" x14ac:dyDescent="0.2">
      <c r="A20" s="52" t="s">
        <v>17</v>
      </c>
      <c r="B20" s="20">
        <v>344</v>
      </c>
      <c r="C20" s="20">
        <v>19040</v>
      </c>
      <c r="D20" s="29">
        <v>0.93</v>
      </c>
      <c r="E20" s="20">
        <v>319</v>
      </c>
      <c r="F20" s="20">
        <v>17662</v>
      </c>
      <c r="G20" s="20">
        <v>55367</v>
      </c>
      <c r="H20" s="64"/>
      <c r="I20" s="12"/>
      <c r="J20" s="12"/>
    </row>
    <row r="21" spans="1:10" x14ac:dyDescent="0.2">
      <c r="A21" s="52" t="s">
        <v>18</v>
      </c>
      <c r="B21" s="20">
        <v>191</v>
      </c>
      <c r="C21" s="20">
        <v>19742</v>
      </c>
      <c r="D21" s="29">
        <v>0.11</v>
      </c>
      <c r="E21" s="20">
        <v>21</v>
      </c>
      <c r="F21" s="20">
        <v>2159</v>
      </c>
      <c r="G21" s="20">
        <v>102810</v>
      </c>
      <c r="H21" s="64"/>
      <c r="I21" s="12"/>
      <c r="J21" s="12"/>
    </row>
    <row r="22" spans="1:10" x14ac:dyDescent="0.2">
      <c r="A22" s="52" t="s">
        <v>19</v>
      </c>
      <c r="B22" s="20">
        <v>342</v>
      </c>
      <c r="C22" s="20">
        <v>37445</v>
      </c>
      <c r="D22" s="29">
        <v>0.16</v>
      </c>
      <c r="E22" s="20">
        <v>53</v>
      </c>
      <c r="F22" s="20">
        <v>5806</v>
      </c>
      <c r="G22" s="20">
        <v>109547</v>
      </c>
      <c r="H22" s="64"/>
      <c r="I22" s="12"/>
      <c r="J22" s="12"/>
    </row>
    <row r="23" spans="1:10" x14ac:dyDescent="0.2">
      <c r="A23" s="52" t="s">
        <v>20</v>
      </c>
      <c r="B23" s="20">
        <v>1276</v>
      </c>
      <c r="C23" s="20">
        <v>37951</v>
      </c>
      <c r="D23" s="29">
        <v>0.2</v>
      </c>
      <c r="E23" s="20">
        <v>252</v>
      </c>
      <c r="F23" s="20">
        <v>7493</v>
      </c>
      <c r="G23" s="20">
        <v>29734</v>
      </c>
      <c r="H23" s="64"/>
      <c r="I23" s="12"/>
      <c r="J23" s="12"/>
    </row>
    <row r="24" spans="1:10" x14ac:dyDescent="0.2">
      <c r="A24" s="52" t="s">
        <v>21</v>
      </c>
      <c r="B24" s="20">
        <v>379</v>
      </c>
      <c r="C24" s="20">
        <v>26892</v>
      </c>
      <c r="D24" s="29">
        <v>0.38</v>
      </c>
      <c r="E24" s="20">
        <v>145</v>
      </c>
      <c r="F24" s="20">
        <v>10274</v>
      </c>
      <c r="G24" s="20">
        <v>70855</v>
      </c>
      <c r="H24" s="64"/>
      <c r="I24" s="12"/>
      <c r="J24" s="12"/>
    </row>
    <row r="25" spans="1:10" x14ac:dyDescent="0.2">
      <c r="A25" s="52" t="s">
        <v>22</v>
      </c>
      <c r="B25" s="20">
        <v>447</v>
      </c>
      <c r="C25" s="20">
        <v>19460</v>
      </c>
      <c r="D25" s="29">
        <v>0.13</v>
      </c>
      <c r="E25" s="20">
        <v>59</v>
      </c>
      <c r="F25" s="20">
        <v>2581</v>
      </c>
      <c r="G25" s="20">
        <v>43746</v>
      </c>
      <c r="H25" s="64"/>
      <c r="I25" s="12"/>
      <c r="J25" s="12"/>
    </row>
    <row r="26" spans="1:10" x14ac:dyDescent="0.2">
      <c r="A26" s="52" t="s">
        <v>23</v>
      </c>
      <c r="B26" s="20">
        <v>13</v>
      </c>
      <c r="C26" s="20">
        <v>16016</v>
      </c>
      <c r="D26" s="29">
        <v>0.17</v>
      </c>
      <c r="E26" s="20">
        <v>2</v>
      </c>
      <c r="F26" s="20">
        <v>2761</v>
      </c>
      <c r="G26" s="20">
        <v>1380500</v>
      </c>
      <c r="H26" s="64"/>
      <c r="I26" s="12"/>
      <c r="J26" s="12"/>
    </row>
    <row r="27" spans="1:10" ht="22.5" x14ac:dyDescent="0.2">
      <c r="A27" s="52" t="s">
        <v>24</v>
      </c>
      <c r="B27" s="20">
        <v>6081</v>
      </c>
      <c r="C27" s="20">
        <v>446108</v>
      </c>
      <c r="D27" s="29">
        <v>0.02</v>
      </c>
      <c r="E27" s="20">
        <v>130</v>
      </c>
      <c r="F27" s="20">
        <v>9564</v>
      </c>
      <c r="G27" s="20">
        <v>73569</v>
      </c>
      <c r="H27" s="64"/>
      <c r="I27" s="12"/>
      <c r="J27" s="12"/>
    </row>
    <row r="28" spans="1:10" x14ac:dyDescent="0.2">
      <c r="A28" s="52" t="s">
        <v>25</v>
      </c>
      <c r="B28" s="20">
        <v>7709</v>
      </c>
      <c r="C28" s="20">
        <v>675020</v>
      </c>
      <c r="D28" s="29">
        <v>0.02</v>
      </c>
      <c r="E28" s="20">
        <v>178</v>
      </c>
      <c r="F28" s="20">
        <v>15629</v>
      </c>
      <c r="G28" s="20">
        <v>87803</v>
      </c>
      <c r="H28" s="64"/>
      <c r="I28" s="12"/>
      <c r="J28" s="12"/>
    </row>
    <row r="29" spans="1:10" x14ac:dyDescent="0.2">
      <c r="A29" s="52" t="s">
        <v>26</v>
      </c>
      <c r="B29" s="20">
        <v>942</v>
      </c>
      <c r="C29" s="20">
        <v>26128</v>
      </c>
      <c r="D29" s="29">
        <v>0.24</v>
      </c>
      <c r="E29" s="20">
        <v>225</v>
      </c>
      <c r="F29" s="20">
        <v>6234</v>
      </c>
      <c r="G29" s="20">
        <v>27707</v>
      </c>
      <c r="H29" s="64"/>
      <c r="I29" s="12"/>
      <c r="J29" s="12"/>
    </row>
    <row r="30" spans="1:10" ht="22.5" x14ac:dyDescent="0.2">
      <c r="A30" s="52" t="s">
        <v>27</v>
      </c>
      <c r="B30" s="20">
        <v>14991</v>
      </c>
      <c r="C30" s="20">
        <v>602032</v>
      </c>
      <c r="D30" s="29">
        <v>0.02</v>
      </c>
      <c r="E30" s="20">
        <v>347</v>
      </c>
      <c r="F30" s="20">
        <v>13930</v>
      </c>
      <c r="G30" s="20">
        <v>40144</v>
      </c>
      <c r="H30" s="64"/>
      <c r="I30" s="12"/>
      <c r="J30" s="12"/>
    </row>
    <row r="31" spans="1:10" x14ac:dyDescent="0.2">
      <c r="A31" s="52" t="s">
        <v>28</v>
      </c>
      <c r="B31" s="20">
        <v>104743</v>
      </c>
      <c r="C31" s="20">
        <v>8393867</v>
      </c>
      <c r="D31" s="29">
        <v>0</v>
      </c>
      <c r="E31" s="20">
        <v>97</v>
      </c>
      <c r="F31" s="20">
        <v>7801</v>
      </c>
      <c r="G31" s="20">
        <v>80423</v>
      </c>
      <c r="H31" s="64"/>
      <c r="I31" s="12"/>
      <c r="J31" s="12"/>
    </row>
    <row r="32" spans="1:10" ht="12" thickBot="1" x14ac:dyDescent="0.25">
      <c r="A32" s="53" t="s">
        <v>77</v>
      </c>
      <c r="B32" s="26">
        <v>154673</v>
      </c>
      <c r="C32" s="26">
        <v>10967689</v>
      </c>
      <c r="D32" s="26"/>
      <c r="E32" s="26">
        <v>6193</v>
      </c>
      <c r="F32" s="26">
        <v>301029</v>
      </c>
      <c r="G32" s="26"/>
      <c r="H32" s="64"/>
      <c r="I32" s="12"/>
      <c r="J32" s="12"/>
    </row>
    <row r="33" spans="1:2" ht="15.75" customHeight="1" x14ac:dyDescent="0.2">
      <c r="A33" s="18"/>
      <c r="B33" s="18"/>
    </row>
  </sheetData>
  <mergeCells count="3">
    <mergeCell ref="A1:G1"/>
    <mergeCell ref="A2:G2"/>
    <mergeCell ref="A3:G3"/>
  </mergeCells>
  <conditionalFormatting sqref="A5:G32">
    <cfRule type="expression" dxfId="3" priority="1">
      <formula>MOD(ROW(),2)=1</formula>
    </cfRule>
  </conditionalFormatting>
  <pageMargins left="0.75" right="0.75" top="1" bottom="1" header="0.5" footer="0.5"/>
  <pageSetup scale="84" orientation="landscape" r:id="rId1"/>
  <headerFooter alignWithMargins="0"/>
  <customProperties>
    <customPr name="SourceTable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5C961-16EA-43B4-AE5B-95B3C65246AF}">
  <sheetPr>
    <pageSetUpPr fitToPage="1"/>
  </sheetPr>
  <dimension ref="A1:H33"/>
  <sheetViews>
    <sheetView showGridLines="0" zoomScale="90" zoomScaleNormal="90" workbookViewId="0">
      <selection sqref="A1:AC1"/>
    </sheetView>
  </sheetViews>
  <sheetFormatPr defaultColWidth="9.140625" defaultRowHeight="11.25" x14ac:dyDescent="0.2"/>
  <cols>
    <col min="1" max="1" width="37.7109375" style="1" bestFit="1" customWidth="1"/>
    <col min="2" max="4" width="17.7109375" style="1" customWidth="1"/>
    <col min="5" max="16384" width="9.140625" style="1"/>
  </cols>
  <sheetData>
    <row r="1" spans="1:8" ht="12" x14ac:dyDescent="0.2">
      <c r="A1" s="84" t="s">
        <v>123</v>
      </c>
      <c r="B1" s="75"/>
      <c r="C1" s="75"/>
      <c r="D1" s="75"/>
    </row>
    <row r="2" spans="1:8" s="2" customFormat="1" x14ac:dyDescent="0.25">
      <c r="A2" s="76" t="s">
        <v>109</v>
      </c>
      <c r="B2" s="76"/>
      <c r="C2" s="76"/>
      <c r="D2" s="76"/>
    </row>
    <row r="3" spans="1:8" s="2" customFormat="1" ht="12" thickBot="1" x14ac:dyDescent="0.3"/>
    <row r="4" spans="1:8" s="2" customFormat="1" ht="24" customHeight="1" x14ac:dyDescent="0.25">
      <c r="A4" s="45" t="s">
        <v>98</v>
      </c>
      <c r="B4" s="45" t="s">
        <v>110</v>
      </c>
      <c r="C4" s="6" t="s">
        <v>111</v>
      </c>
      <c r="D4" s="6" t="s">
        <v>112</v>
      </c>
    </row>
    <row r="5" spans="1:8" x14ac:dyDescent="0.2">
      <c r="A5" s="54" t="s">
        <v>2</v>
      </c>
      <c r="B5" s="20">
        <v>1555</v>
      </c>
      <c r="C5" s="29">
        <v>1.42</v>
      </c>
      <c r="D5" s="20">
        <v>2211</v>
      </c>
      <c r="E5" s="12"/>
      <c r="F5" s="12"/>
      <c r="G5" s="12"/>
      <c r="H5" s="12"/>
    </row>
    <row r="6" spans="1:8" x14ac:dyDescent="0.2">
      <c r="A6" s="54" t="s">
        <v>113</v>
      </c>
      <c r="B6" s="20">
        <v>12</v>
      </c>
      <c r="C6" s="29">
        <v>1.58</v>
      </c>
      <c r="D6" s="20">
        <v>18</v>
      </c>
      <c r="E6" s="12"/>
      <c r="F6" s="12"/>
      <c r="G6" s="12"/>
      <c r="H6" s="12"/>
    </row>
    <row r="7" spans="1:8" x14ac:dyDescent="0.2">
      <c r="A7" s="54" t="s">
        <v>4</v>
      </c>
      <c r="B7" s="20">
        <v>1835</v>
      </c>
      <c r="C7" s="29">
        <v>1.18</v>
      </c>
      <c r="D7" s="20">
        <v>2169</v>
      </c>
      <c r="E7" s="12"/>
      <c r="F7" s="12"/>
      <c r="G7" s="12"/>
      <c r="H7" s="12"/>
    </row>
    <row r="8" spans="1:8" x14ac:dyDescent="0.2">
      <c r="A8" s="54" t="s">
        <v>95</v>
      </c>
      <c r="B8" s="20">
        <v>556</v>
      </c>
      <c r="C8" s="29">
        <v>2.54</v>
      </c>
      <c r="D8" s="20">
        <v>1413</v>
      </c>
      <c r="E8" s="12"/>
      <c r="F8" s="12"/>
      <c r="G8" s="12"/>
      <c r="H8" s="12"/>
    </row>
    <row r="9" spans="1:8" x14ac:dyDescent="0.2">
      <c r="A9" s="54" t="s">
        <v>96</v>
      </c>
      <c r="B9" s="20">
        <v>8</v>
      </c>
      <c r="C9" s="29">
        <v>2.06</v>
      </c>
      <c r="D9" s="20">
        <v>17</v>
      </c>
      <c r="E9" s="12"/>
      <c r="F9" s="12"/>
      <c r="G9" s="12"/>
      <c r="H9" s="12"/>
    </row>
    <row r="10" spans="1:8" x14ac:dyDescent="0.2">
      <c r="A10" s="54" t="s">
        <v>97</v>
      </c>
      <c r="B10" s="20">
        <v>52</v>
      </c>
      <c r="C10" s="29">
        <v>3.26</v>
      </c>
      <c r="D10" s="20">
        <v>170</v>
      </c>
      <c r="E10" s="12"/>
      <c r="F10" s="12"/>
      <c r="G10" s="12"/>
      <c r="H10" s="12"/>
    </row>
    <row r="11" spans="1:8" x14ac:dyDescent="0.2">
      <c r="A11" s="54" t="s">
        <v>8</v>
      </c>
      <c r="B11" s="20">
        <v>22</v>
      </c>
      <c r="C11" s="29">
        <v>1.5</v>
      </c>
      <c r="D11" s="20">
        <v>34</v>
      </c>
      <c r="E11" s="12"/>
      <c r="F11" s="12"/>
      <c r="G11" s="12"/>
      <c r="H11" s="12"/>
    </row>
    <row r="12" spans="1:8" x14ac:dyDescent="0.2">
      <c r="A12" s="54" t="s">
        <v>9</v>
      </c>
      <c r="B12" s="20">
        <v>22</v>
      </c>
      <c r="C12" s="29">
        <v>1.5</v>
      </c>
      <c r="D12" s="20">
        <v>33</v>
      </c>
      <c r="E12" s="12"/>
      <c r="F12" s="12"/>
      <c r="G12" s="12"/>
      <c r="H12" s="12"/>
    </row>
    <row r="13" spans="1:8" x14ac:dyDescent="0.2">
      <c r="A13" s="54" t="s">
        <v>10</v>
      </c>
      <c r="B13" s="20">
        <v>94</v>
      </c>
      <c r="C13" s="29">
        <v>1.5</v>
      </c>
      <c r="D13" s="20">
        <v>141</v>
      </c>
      <c r="E13" s="12"/>
      <c r="F13" s="12"/>
      <c r="G13" s="12"/>
      <c r="H13" s="12"/>
    </row>
    <row r="14" spans="1:8" x14ac:dyDescent="0.2">
      <c r="A14" s="54" t="s">
        <v>11</v>
      </c>
      <c r="B14" s="20">
        <v>9</v>
      </c>
      <c r="C14" s="29">
        <v>1.5</v>
      </c>
      <c r="D14" s="20">
        <v>13</v>
      </c>
      <c r="E14" s="12"/>
      <c r="F14" s="12"/>
      <c r="G14" s="12"/>
      <c r="H14" s="12"/>
    </row>
    <row r="15" spans="1:8" x14ac:dyDescent="0.2">
      <c r="A15" s="54" t="s">
        <v>35</v>
      </c>
      <c r="B15" s="20">
        <v>31</v>
      </c>
      <c r="C15" s="29">
        <v>1.62</v>
      </c>
      <c r="D15" s="20">
        <v>50</v>
      </c>
      <c r="E15" s="12"/>
      <c r="F15" s="12"/>
      <c r="G15" s="12"/>
      <c r="H15" s="12"/>
    </row>
    <row r="16" spans="1:8" x14ac:dyDescent="0.2">
      <c r="A16" s="54" t="s">
        <v>13</v>
      </c>
      <c r="B16" s="20">
        <v>96</v>
      </c>
      <c r="C16" s="29">
        <v>1.96</v>
      </c>
      <c r="D16" s="20">
        <v>188</v>
      </c>
      <c r="E16" s="12"/>
      <c r="F16" s="12"/>
      <c r="G16" s="12"/>
      <c r="H16" s="12"/>
    </row>
    <row r="17" spans="1:8" x14ac:dyDescent="0.2">
      <c r="A17" s="54" t="s">
        <v>14</v>
      </c>
      <c r="B17" s="20">
        <v>49</v>
      </c>
      <c r="C17" s="29">
        <v>1.29</v>
      </c>
      <c r="D17" s="20">
        <v>63</v>
      </c>
      <c r="E17" s="12"/>
      <c r="F17" s="12"/>
      <c r="G17" s="12"/>
      <c r="H17" s="12"/>
    </row>
    <row r="18" spans="1:8" x14ac:dyDescent="0.2">
      <c r="A18" s="54" t="s">
        <v>15</v>
      </c>
      <c r="B18" s="20">
        <v>22</v>
      </c>
      <c r="C18" s="29">
        <v>1.29</v>
      </c>
      <c r="D18" s="20">
        <v>28</v>
      </c>
      <c r="E18" s="12"/>
      <c r="F18" s="12"/>
      <c r="G18" s="12"/>
      <c r="H18" s="12"/>
    </row>
    <row r="19" spans="1:8" x14ac:dyDescent="0.2">
      <c r="A19" s="55" t="s">
        <v>16</v>
      </c>
      <c r="B19" s="20">
        <v>0</v>
      </c>
      <c r="C19" s="29">
        <v>2.15</v>
      </c>
      <c r="D19" s="20">
        <v>0</v>
      </c>
      <c r="E19" s="12"/>
      <c r="F19" s="12"/>
      <c r="G19" s="12"/>
      <c r="H19" s="12"/>
    </row>
    <row r="20" spans="1:8" x14ac:dyDescent="0.2">
      <c r="A20" s="54" t="s">
        <v>17</v>
      </c>
      <c r="B20" s="20">
        <v>319</v>
      </c>
      <c r="C20" s="29">
        <v>1.93</v>
      </c>
      <c r="D20" s="20">
        <v>617</v>
      </c>
      <c r="E20" s="12"/>
      <c r="F20" s="12"/>
      <c r="G20" s="12"/>
      <c r="H20" s="12"/>
    </row>
    <row r="21" spans="1:8" x14ac:dyDescent="0.2">
      <c r="A21" s="54" t="s">
        <v>18</v>
      </c>
      <c r="B21" s="20">
        <v>21</v>
      </c>
      <c r="C21" s="29">
        <v>1.55</v>
      </c>
      <c r="D21" s="20">
        <v>32</v>
      </c>
      <c r="E21" s="12"/>
      <c r="F21" s="12"/>
      <c r="G21" s="12"/>
      <c r="H21" s="12"/>
    </row>
    <row r="22" spans="1:8" x14ac:dyDescent="0.2">
      <c r="A22" s="54" t="s">
        <v>19</v>
      </c>
      <c r="B22" s="20">
        <v>53</v>
      </c>
      <c r="C22" s="29">
        <v>1.91</v>
      </c>
      <c r="D22" s="20">
        <v>101</v>
      </c>
      <c r="E22" s="12"/>
      <c r="F22" s="12"/>
      <c r="G22" s="12"/>
      <c r="H22" s="12"/>
    </row>
    <row r="23" spans="1:8" x14ac:dyDescent="0.2">
      <c r="A23" s="54" t="s">
        <v>20</v>
      </c>
      <c r="B23" s="20">
        <v>252</v>
      </c>
      <c r="C23" s="29">
        <v>1.91</v>
      </c>
      <c r="D23" s="20">
        <v>482</v>
      </c>
      <c r="E23" s="12"/>
      <c r="F23" s="12"/>
      <c r="G23" s="12"/>
      <c r="H23" s="12"/>
    </row>
    <row r="24" spans="1:8" x14ac:dyDescent="0.2">
      <c r="A24" s="54" t="s">
        <v>21</v>
      </c>
      <c r="B24" s="20">
        <v>145</v>
      </c>
      <c r="C24" s="29">
        <v>1.43</v>
      </c>
      <c r="D24" s="20">
        <v>207</v>
      </c>
      <c r="E24" s="12"/>
      <c r="F24" s="12"/>
      <c r="G24" s="12"/>
      <c r="H24" s="12"/>
    </row>
    <row r="25" spans="1:8" x14ac:dyDescent="0.2">
      <c r="A25" s="54" t="s">
        <v>22</v>
      </c>
      <c r="B25" s="20">
        <v>59</v>
      </c>
      <c r="C25" s="29">
        <v>1.2</v>
      </c>
      <c r="D25" s="20">
        <v>71</v>
      </c>
      <c r="E25" s="12"/>
      <c r="F25" s="12"/>
      <c r="G25" s="12"/>
      <c r="H25" s="12"/>
    </row>
    <row r="26" spans="1:8" x14ac:dyDescent="0.2">
      <c r="A26" s="54" t="s">
        <v>23</v>
      </c>
      <c r="B26" s="20">
        <v>2</v>
      </c>
      <c r="C26" s="29">
        <v>2.13</v>
      </c>
      <c r="D26" s="20">
        <v>5</v>
      </c>
      <c r="E26" s="12"/>
      <c r="F26" s="12"/>
      <c r="G26" s="12"/>
      <c r="H26" s="12"/>
    </row>
    <row r="27" spans="1:8" x14ac:dyDescent="0.2">
      <c r="A27" s="54" t="s">
        <v>24</v>
      </c>
      <c r="B27" s="20">
        <v>130</v>
      </c>
      <c r="C27" s="29">
        <v>2.4500000000000002</v>
      </c>
      <c r="D27" s="20">
        <v>319</v>
      </c>
      <c r="E27" s="12"/>
      <c r="F27" s="12"/>
      <c r="G27" s="12"/>
      <c r="H27" s="12"/>
    </row>
    <row r="28" spans="1:8" x14ac:dyDescent="0.2">
      <c r="A28" s="54" t="s">
        <v>25</v>
      </c>
      <c r="B28" s="20">
        <v>178</v>
      </c>
      <c r="C28" s="29">
        <v>1.81</v>
      </c>
      <c r="D28" s="20">
        <v>324</v>
      </c>
      <c r="E28" s="12"/>
      <c r="F28" s="12"/>
      <c r="G28" s="12"/>
      <c r="H28" s="12"/>
    </row>
    <row r="29" spans="1:8" x14ac:dyDescent="0.2">
      <c r="A29" s="54" t="s">
        <v>26</v>
      </c>
      <c r="B29" s="20">
        <v>225</v>
      </c>
      <c r="C29" s="29">
        <v>1.24</v>
      </c>
      <c r="D29" s="20">
        <v>278</v>
      </c>
      <c r="E29" s="12"/>
      <c r="F29" s="12"/>
      <c r="G29" s="12"/>
      <c r="H29" s="12"/>
    </row>
    <row r="30" spans="1:8" x14ac:dyDescent="0.2">
      <c r="A30" s="54" t="s">
        <v>27</v>
      </c>
      <c r="B30" s="20">
        <v>347</v>
      </c>
      <c r="C30" s="29">
        <v>1.2</v>
      </c>
      <c r="D30" s="20">
        <v>415</v>
      </c>
      <c r="E30" s="12"/>
      <c r="F30" s="12"/>
      <c r="G30" s="12"/>
      <c r="H30" s="12"/>
    </row>
    <row r="31" spans="1:8" x14ac:dyDescent="0.2">
      <c r="A31" s="54" t="s">
        <v>28</v>
      </c>
      <c r="B31" s="20">
        <v>97</v>
      </c>
      <c r="C31" s="29">
        <v>1.77</v>
      </c>
      <c r="D31" s="20">
        <v>172</v>
      </c>
      <c r="E31" s="12"/>
      <c r="F31" s="12"/>
      <c r="G31" s="12"/>
      <c r="H31" s="12"/>
    </row>
    <row r="32" spans="1:8" ht="12" thickBot="1" x14ac:dyDescent="0.25">
      <c r="A32" s="56" t="s">
        <v>77</v>
      </c>
      <c r="B32" s="26">
        <v>6193</v>
      </c>
      <c r="C32" s="44"/>
      <c r="D32" s="26">
        <v>9571</v>
      </c>
      <c r="E32" s="13"/>
      <c r="F32" s="12"/>
      <c r="G32" s="12"/>
      <c r="H32" s="12"/>
    </row>
    <row r="33" spans="1:2" ht="15.75" customHeight="1" x14ac:dyDescent="0.2">
      <c r="A33" s="18" t="s">
        <v>55</v>
      </c>
      <c r="B33" s="18"/>
    </row>
  </sheetData>
  <mergeCells count="2">
    <mergeCell ref="A1:D1"/>
    <mergeCell ref="A2:D2"/>
  </mergeCells>
  <conditionalFormatting sqref="A5:D32">
    <cfRule type="expression" dxfId="2" priority="1">
      <formula>MOD(ROW(),2)=1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3B62-FA4F-492E-9492-B2B7A50CFD89}">
  <sheetPr>
    <pageSetUpPr fitToPage="1"/>
  </sheetPr>
  <dimension ref="A1:F28"/>
  <sheetViews>
    <sheetView showGridLines="0" zoomScaleNormal="100" zoomScaleSheetLayoutView="100" workbookViewId="0">
      <selection sqref="A1:AC1"/>
    </sheetView>
  </sheetViews>
  <sheetFormatPr defaultColWidth="9.140625" defaultRowHeight="11.25" x14ac:dyDescent="0.2"/>
  <cols>
    <col min="1" max="1" width="36.85546875" style="1" customWidth="1"/>
    <col min="2" max="2" width="12.140625" style="1" customWidth="1"/>
    <col min="3" max="3" width="9.140625" style="1"/>
    <col min="4" max="4" width="12.42578125" style="1" customWidth="1"/>
    <col min="5" max="6" width="9.140625" style="1"/>
    <col min="7" max="7" width="40.5703125" style="1" bestFit="1" customWidth="1"/>
    <col min="8" max="8" width="13.28515625" style="1" bestFit="1" customWidth="1"/>
    <col min="9" max="16384" width="9.140625" style="1"/>
  </cols>
  <sheetData>
    <row r="1" spans="1:6" ht="12" x14ac:dyDescent="0.2">
      <c r="A1" s="85" t="s">
        <v>124</v>
      </c>
      <c r="B1" s="86"/>
      <c r="C1" s="86"/>
      <c r="D1" s="86"/>
    </row>
    <row r="3" spans="1:6" ht="45" customHeight="1" x14ac:dyDescent="0.2">
      <c r="A3" s="57" t="s">
        <v>1</v>
      </c>
      <c r="B3" s="58" t="s">
        <v>114</v>
      </c>
      <c r="C3" s="59" t="s">
        <v>115</v>
      </c>
      <c r="D3" s="60" t="s">
        <v>116</v>
      </c>
      <c r="F3" s="4"/>
    </row>
    <row r="4" spans="1:6" x14ac:dyDescent="0.2">
      <c r="A4" s="12" t="s">
        <v>2</v>
      </c>
      <c r="B4" s="61">
        <v>228327</v>
      </c>
      <c r="C4" s="67">
        <v>100.97499999999999</v>
      </c>
      <c r="D4" s="61">
        <v>226122.30750185691</v>
      </c>
      <c r="E4" s="62"/>
      <c r="F4" s="63"/>
    </row>
    <row r="5" spans="1:6" x14ac:dyDescent="0.2">
      <c r="A5" s="1" t="s">
        <v>69</v>
      </c>
      <c r="B5" s="61">
        <v>154069</v>
      </c>
      <c r="C5" s="67">
        <v>102.565</v>
      </c>
      <c r="D5" s="61">
        <v>150215.96061034466</v>
      </c>
      <c r="E5" s="62"/>
      <c r="F5" s="63"/>
    </row>
    <row r="6" spans="1:6" x14ac:dyDescent="0.2">
      <c r="A6" s="12" t="s">
        <v>30</v>
      </c>
      <c r="B6" s="61">
        <v>167622</v>
      </c>
      <c r="C6" s="67">
        <v>101.82299999999999</v>
      </c>
      <c r="D6" s="61">
        <v>164620.95990100468</v>
      </c>
      <c r="E6" s="62"/>
      <c r="F6" s="63"/>
    </row>
    <row r="7" spans="1:6" x14ac:dyDescent="0.2">
      <c r="A7" s="12" t="s">
        <v>31</v>
      </c>
      <c r="B7" s="61">
        <v>53148</v>
      </c>
      <c r="C7" s="67">
        <v>104.517</v>
      </c>
      <c r="D7" s="61">
        <v>50851.05772266713</v>
      </c>
      <c r="E7" s="62"/>
      <c r="F7" s="63"/>
    </row>
    <row r="8" spans="1:6" x14ac:dyDescent="0.2">
      <c r="A8" s="12" t="s">
        <v>32</v>
      </c>
      <c r="B8" s="61">
        <v>2403</v>
      </c>
      <c r="C8" s="67">
        <v>101.63508441351225</v>
      </c>
      <c r="D8" s="61">
        <v>2364.3410283629619</v>
      </c>
      <c r="E8" s="62"/>
      <c r="F8" s="63"/>
    </row>
    <row r="9" spans="1:6" x14ac:dyDescent="0.2">
      <c r="A9" s="12" t="s">
        <v>33</v>
      </c>
      <c r="B9" s="61">
        <v>19893</v>
      </c>
      <c r="C9" s="67">
        <v>100.29900000000001</v>
      </c>
      <c r="D9" s="61">
        <v>19833.697245236741</v>
      </c>
      <c r="E9" s="62"/>
      <c r="F9" s="63"/>
    </row>
    <row r="10" spans="1:6" x14ac:dyDescent="0.2">
      <c r="A10" s="1" t="s">
        <v>70</v>
      </c>
      <c r="B10" s="61">
        <v>1719</v>
      </c>
      <c r="C10" s="67">
        <v>100.285</v>
      </c>
      <c r="D10" s="61">
        <v>1714.1147728972428</v>
      </c>
      <c r="E10" s="62"/>
      <c r="F10" s="63"/>
    </row>
    <row r="11" spans="1:6" x14ac:dyDescent="0.2">
      <c r="A11" s="1" t="s">
        <v>71</v>
      </c>
      <c r="B11" s="61">
        <v>2490</v>
      </c>
      <c r="C11" s="67">
        <v>100.298</v>
      </c>
      <c r="D11" s="61">
        <v>2482.6018464974377</v>
      </c>
      <c r="E11" s="62"/>
      <c r="F11" s="63"/>
    </row>
    <row r="12" spans="1:6" x14ac:dyDescent="0.2">
      <c r="A12" s="1" t="s">
        <v>72</v>
      </c>
      <c r="B12" s="61">
        <v>11350</v>
      </c>
      <c r="C12" s="67">
        <v>101.77200000000001</v>
      </c>
      <c r="D12" s="61">
        <v>11152.379829422631</v>
      </c>
      <c r="E12" s="62"/>
      <c r="F12" s="63"/>
    </row>
    <row r="13" spans="1:6" x14ac:dyDescent="0.2">
      <c r="A13" s="1" t="s">
        <v>73</v>
      </c>
      <c r="B13" s="61">
        <v>6196</v>
      </c>
      <c r="C13" s="67">
        <v>101.685</v>
      </c>
      <c r="D13" s="61">
        <v>6093.3274327580275</v>
      </c>
      <c r="E13" s="62"/>
      <c r="F13" s="63"/>
    </row>
    <row r="14" spans="1:6" x14ac:dyDescent="0.2">
      <c r="A14" s="12" t="s">
        <v>35</v>
      </c>
      <c r="B14" s="61">
        <v>4224</v>
      </c>
      <c r="C14" s="67">
        <v>102.346</v>
      </c>
      <c r="D14" s="61">
        <v>4127.1764407011506</v>
      </c>
      <c r="E14" s="62"/>
      <c r="F14" s="63"/>
    </row>
    <row r="15" spans="1:6" x14ac:dyDescent="0.2">
      <c r="A15" s="1" t="s">
        <v>74</v>
      </c>
      <c r="B15" s="61">
        <v>37102</v>
      </c>
      <c r="C15" s="67">
        <v>102.2235948116121</v>
      </c>
      <c r="D15" s="61">
        <v>36294.947432024172</v>
      </c>
      <c r="E15" s="62"/>
      <c r="F15" s="63"/>
    </row>
    <row r="16" spans="1:6" ht="10.9" customHeight="1" x14ac:dyDescent="0.2">
      <c r="A16" s="1" t="s">
        <v>75</v>
      </c>
      <c r="B16" s="61">
        <v>680</v>
      </c>
      <c r="C16" s="67">
        <v>99.006</v>
      </c>
      <c r="D16" s="61">
        <v>686.82706098620281</v>
      </c>
      <c r="E16" s="62"/>
      <c r="F16" s="63"/>
    </row>
    <row r="17" spans="1:6" x14ac:dyDescent="0.2">
      <c r="A17" s="1" t="s">
        <v>14</v>
      </c>
      <c r="B17" s="61">
        <v>12469</v>
      </c>
      <c r="C17" s="67">
        <v>101.8807670882306</v>
      </c>
      <c r="D17" s="61">
        <v>12238.816369729155</v>
      </c>
      <c r="E17" s="62"/>
      <c r="F17" s="63"/>
    </row>
    <row r="18" spans="1:6" x14ac:dyDescent="0.2">
      <c r="A18" s="1" t="s">
        <v>76</v>
      </c>
      <c r="B18" s="61">
        <v>2800</v>
      </c>
      <c r="C18" s="67">
        <v>102.29300000000001</v>
      </c>
      <c r="D18" s="61">
        <v>2737.2351969342963</v>
      </c>
      <c r="E18" s="62"/>
      <c r="F18" s="63"/>
    </row>
    <row r="19" spans="1:6" x14ac:dyDescent="0.2">
      <c r="A19" s="12" t="s">
        <v>38</v>
      </c>
      <c r="B19" s="61">
        <v>1926</v>
      </c>
      <c r="C19" s="67">
        <v>102.29300000000001</v>
      </c>
      <c r="D19" s="61">
        <v>1882.8267818912338</v>
      </c>
      <c r="E19" s="62"/>
      <c r="F19" s="63"/>
    </row>
    <row r="20" spans="1:6" x14ac:dyDescent="0.2">
      <c r="A20" s="12" t="s">
        <v>17</v>
      </c>
      <c r="B20" s="61">
        <v>60195</v>
      </c>
      <c r="C20" s="67">
        <v>100.52219321148824</v>
      </c>
      <c r="D20" s="61">
        <v>59882.2987012987</v>
      </c>
      <c r="E20" s="62"/>
      <c r="F20" s="63"/>
    </row>
    <row r="21" spans="1:6" x14ac:dyDescent="0.2">
      <c r="A21" s="12" t="s">
        <v>18</v>
      </c>
      <c r="B21" s="61">
        <v>20901</v>
      </c>
      <c r="C21" s="67">
        <v>102.07599999999999</v>
      </c>
      <c r="D21" s="61">
        <v>20475.91990281751</v>
      </c>
      <c r="E21" s="62"/>
      <c r="F21" s="63"/>
    </row>
    <row r="22" spans="1:6" x14ac:dyDescent="0.2">
      <c r="A22" s="12" t="s">
        <v>19</v>
      </c>
      <c r="B22" s="61">
        <v>5905</v>
      </c>
      <c r="C22" s="67">
        <v>101.798</v>
      </c>
      <c r="D22" s="61">
        <v>5800.7033537004654</v>
      </c>
      <c r="E22" s="62"/>
      <c r="F22" s="63"/>
    </row>
    <row r="23" spans="1:6" x14ac:dyDescent="0.2">
      <c r="A23" s="12" t="s">
        <v>20</v>
      </c>
      <c r="B23" s="61">
        <v>18171</v>
      </c>
      <c r="C23" s="67">
        <v>102.854</v>
      </c>
      <c r="D23" s="61">
        <v>17666.789818577789</v>
      </c>
      <c r="E23" s="62"/>
      <c r="F23" s="63"/>
    </row>
    <row r="24" spans="1:6" x14ac:dyDescent="0.2">
      <c r="A24" s="12" t="s">
        <v>21</v>
      </c>
      <c r="B24" s="61">
        <v>44768</v>
      </c>
      <c r="C24" s="67">
        <v>102.44199999999999</v>
      </c>
      <c r="D24" s="61">
        <v>43700.825833154377</v>
      </c>
      <c r="E24" s="62"/>
      <c r="F24" s="63"/>
    </row>
    <row r="25" spans="1:6" x14ac:dyDescent="0.2">
      <c r="A25" s="12" t="s">
        <v>22</v>
      </c>
      <c r="B25" s="61">
        <v>9479</v>
      </c>
      <c r="C25" s="67">
        <v>101.20434030213741</v>
      </c>
      <c r="D25" s="61">
        <v>9366.1990895856925</v>
      </c>
      <c r="E25" s="62"/>
      <c r="F25" s="63"/>
    </row>
    <row r="26" spans="1:6" x14ac:dyDescent="0.2">
      <c r="A26" s="12" t="s">
        <v>39</v>
      </c>
      <c r="B26" s="61">
        <v>164401</v>
      </c>
      <c r="C26" s="67">
        <v>113.462</v>
      </c>
      <c r="D26" s="61">
        <v>144895.20720593681</v>
      </c>
      <c r="E26" s="62"/>
      <c r="F26" s="63"/>
    </row>
    <row r="27" spans="1:6" x14ac:dyDescent="0.2">
      <c r="A27" s="12" t="s">
        <v>85</v>
      </c>
      <c r="B27" s="61">
        <v>142121</v>
      </c>
      <c r="C27" s="67">
        <v>101.935</v>
      </c>
      <c r="D27" s="61">
        <v>139423.16181880611</v>
      </c>
      <c r="E27" s="62"/>
      <c r="F27" s="63"/>
    </row>
    <row r="28" spans="1:6" x14ac:dyDescent="0.2">
      <c r="A28" s="56" t="s">
        <v>77</v>
      </c>
      <c r="B28" s="72">
        <v>1172361</v>
      </c>
      <c r="C28" s="73">
        <v>103.32356653038516</v>
      </c>
      <c r="D28" s="72">
        <v>1134648.2117951624</v>
      </c>
      <c r="E28" s="62"/>
      <c r="F28" s="63"/>
    </row>
  </sheetData>
  <mergeCells count="1">
    <mergeCell ref="A1:D1"/>
  </mergeCells>
  <conditionalFormatting sqref="A1:D1">
    <cfRule type="expression" dxfId="1" priority="2">
      <formula>MOD(ROW(),2)=0</formula>
    </cfRule>
  </conditionalFormatting>
  <conditionalFormatting sqref="A4:D28">
    <cfRule type="expression" dxfId="0" priority="1">
      <formula>MOD(ROW(),2)=0</formula>
    </cfRule>
  </conditionalFormatting>
  <pageMargins left="0.75" right="0.75" top="1" bottom="1" header="0.5" footer="0.5"/>
  <pageSetup orientation="landscape" r:id="rId1"/>
  <headerFooter alignWithMargins="0"/>
  <customProperties>
    <customPr name="SourceTable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Table 1. AU24</vt:lpstr>
      <vt:lpstr>Table 2. AU24</vt:lpstr>
      <vt:lpstr>Table 3. AU24</vt:lpstr>
      <vt:lpstr>Table 4. AU24</vt:lpstr>
      <vt:lpstr>Table 5. AU24</vt:lpstr>
      <vt:lpstr>Table 6. AU24</vt:lpstr>
      <vt:lpstr>Table 7. AU24</vt:lpstr>
      <vt:lpstr>Table 8. AU24</vt:lpstr>
      <vt:lpstr>'Table 1. AU24'!Print_Titles</vt:lpstr>
      <vt:lpstr>'Table 2. AU24'!Print_Titles</vt:lpstr>
      <vt:lpstr>'Table 3. AU24'!Print_Titles</vt:lpstr>
      <vt:lpstr>'Table 4. AU24'!Print_Titles</vt:lpstr>
      <vt:lpstr>'Table 5. AU24'!Print_Titles</vt:lpstr>
      <vt:lpstr>'Table 6. AU24'!Print_Titles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Osborne</dc:creator>
  <cp:lastModifiedBy>Arcand, Hunter</cp:lastModifiedBy>
  <cp:lastPrinted>2019-10-15T02:39:40Z</cp:lastPrinted>
  <dcterms:created xsi:type="dcterms:W3CDTF">2019-10-15T02:12:06Z</dcterms:created>
  <dcterms:modified xsi:type="dcterms:W3CDTF">2025-02-07T17:23:38Z</dcterms:modified>
</cp:coreProperties>
</file>