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4_12\Tour files Broken Links\Ready Files\"/>
    </mc:Choice>
  </mc:AlternateContent>
  <xr:revisionPtr revIDLastSave="0" documentId="13_ncr:1_{F6FEE860-3A3C-4491-9150-489A1CF8D02A}" xr6:coauthVersionLast="47" xr6:coauthVersionMax="47" xr10:uidLastSave="{00000000-0000-0000-0000-000000000000}"/>
  <bookViews>
    <workbookView xWindow="28680" yWindow="-120" windowWidth="29040" windowHeight="15840" xr2:uid="{B27C7474-5D18-459D-843A-D33C91AAAC75}"/>
  </bookViews>
  <sheets>
    <sheet name="Table 1. AU24" sheetId="1" r:id="rId1"/>
    <sheet name="Table 2. AU24" sheetId="2" r:id="rId2"/>
    <sheet name="Table 3. AU24" sheetId="3" r:id="rId3"/>
    <sheet name="Table 4. AU24" sheetId="5" r:id="rId4"/>
    <sheet name="Table 5. AU24" sheetId="6" r:id="rId5"/>
    <sheet name="Table 6. AU24" sheetId="7" r:id="rId6"/>
    <sheet name="Table 7. AU24" sheetId="8" r:id="rId7"/>
    <sheet name="Table 8. AU24" sheetId="9" r:id="rId8"/>
  </sheets>
  <definedNames>
    <definedName name="_xlnm.Print_Titles" localSheetId="0">'Table 1. AU24'!$A:$A</definedName>
    <definedName name="_xlnm.Print_Titles" localSheetId="1">'Table 2. AU24'!$A:$A</definedName>
    <definedName name="_xlnm.Print_Titles" localSheetId="2">'Table 3. AU24'!$B:$B</definedName>
    <definedName name="_xlnm.Print_Titles" localSheetId="3">'Table 4. AU24'!$B:$B</definedName>
    <definedName name="_xlnm.Print_Titles" localSheetId="4">'Table 5. AU24'!$A:$A</definedName>
    <definedName name="_xlnm.Print_Titles" localSheetId="5">'Table 6. AU24'!$A:$A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5" l="1"/>
  <c r="I32" i="5"/>
  <c r="G32" i="5"/>
  <c r="D30" i="3" l="1"/>
  <c r="E30" i="3"/>
  <c r="F30" i="3"/>
  <c r="G30" i="3"/>
  <c r="H30" i="3"/>
  <c r="I30" i="3"/>
  <c r="C29" i="6" l="1"/>
  <c r="E29" i="6"/>
  <c r="C30" i="3"/>
  <c r="R39" i="1"/>
  <c r="C39" i="1"/>
  <c r="S39" i="1"/>
  <c r="K39" i="1" l="1"/>
  <c r="AA39" i="1"/>
  <c r="G39" i="1"/>
  <c r="O39" i="1"/>
  <c r="W39" i="1"/>
  <c r="D39" i="1"/>
  <c r="L39" i="1"/>
  <c r="T39" i="1"/>
  <c r="AB39" i="1"/>
  <c r="H39" i="1"/>
  <c r="P39" i="1"/>
  <c r="X39" i="1"/>
  <c r="J39" i="1"/>
  <c r="Z39" i="1"/>
  <c r="E39" i="1"/>
  <c r="M39" i="1"/>
  <c r="U39" i="1"/>
  <c r="AC39" i="1"/>
  <c r="F39" i="1"/>
  <c r="N39" i="1"/>
  <c r="V39" i="1"/>
  <c r="B39" i="1"/>
  <c r="I39" i="1"/>
  <c r="Y39" i="1"/>
  <c r="Q39" i="1"/>
</calcChain>
</file>

<file path=xl/sharedStrings.xml><?xml version="1.0" encoding="utf-8"?>
<sst xmlns="http://schemas.openxmlformats.org/spreadsheetml/2006/main" count="332" uniqueCount="125">
  <si>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</si>
  <si>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</si>
  <si>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</si>
  <si>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</si>
  <si>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</si>
  <si>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</si>
  <si>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</si>
  <si>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</si>
  <si>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</si>
  <si>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</si>
  <si>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</si>
  <si>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</si>
  <si>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</si>
  <si>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</si>
  <si>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</si>
  <si>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</si>
  <si>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</si>
  <si>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</si>
  <si>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</si>
  <si>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</si>
  <si>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</si>
  <si>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</si>
  <si>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</si>
  <si>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</si>
  <si>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</si>
  <si>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</si>
  <si>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</si>
  <si>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</si>
  <si>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</si>
  <si>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</si>
  <si>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</si>
  <si>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</si>
  <si>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</si>
  <si>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</si>
  <si>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</si>
  <si>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</si>
  <si>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</si>
  <si>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</si>
  <si>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</si>
  <si>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</si>
  <si>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</si>
  <si>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</si>
  <si>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</si>
  <si>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</si>
  <si>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</si>
  <si>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</si>
  <si>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</si>
  <si>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</si>
  <si>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</si>
  <si>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</si>
  <si>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</si>
  <si>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</si>
  <si>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</si>
  <si>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</si>
  <si>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</si>
  <si>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</si>
  <si>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</si>
  <si>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</si>
  <si>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</si>
  <si>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</si>
  <si>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</si>
  <si>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</si>
  <si>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</si>
  <si>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</si>
  <si>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</si>
  <si>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</si>
  <si>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</si>
  <si>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</si>
  <si>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</si>
  <si>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</si>
  <si>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</si>
  <si>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</si>
  <si>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</si>
  <si>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</si>
  <si>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</si>
  <si>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</si>
  <si>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</si>
  <si>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</si>
  <si>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</si>
  <si>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</si>
  <si>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</si>
  <si>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</si>
  <si>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</si>
  <si>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</si>
  <si>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</si>
  <si>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</si>
  <si>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</si>
  <si>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</si>
  <si>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</si>
  <si>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</si>
  <si>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</si>
  <si>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</si>
  <si>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</si>
  <si>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</si>
  <si>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Nonfarm residential tenant occupied permanent site real estate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</si>
  <si>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</si>
  <si>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</si>
  <si>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</si>
  <si>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</si>
  <si>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</si>
  <si>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</si>
  <si>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</si>
  <si>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</si>
  <si>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</si>
  <si>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</si>
  <si>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</si>
  <si>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</si>
  <si>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</si>
  <si>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</si>
  <si>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</si>
  <si>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</si>
  <si>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</si>
  <si>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</si>
  <si>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</si>
  <si>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</si>
  <si>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</si>
  <si>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(2017) dollars)</t>
  </si>
  <si>
    <t>Table 1.  Production of Commodities by Industry, 2019</t>
  </si>
  <si>
    <t>Table 2. Supply and Consumption of Commodities, 2019</t>
  </si>
  <si>
    <t>Table 3.  Demand for Commodities by Type of Visitor, 2019</t>
  </si>
  <si>
    <t>Table 4. Output and Value Added by Industry, 2019</t>
  </si>
  <si>
    <t>Table 5.  Output by Commodity, 2019</t>
  </si>
  <si>
    <t>Table 6.  Employment and Compensation of Employees by Industry, 2019</t>
  </si>
  <si>
    <t>Table 7.  Employment by Industry, 2019</t>
  </si>
  <si>
    <t>Table 8.  Real Tourism Output,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</si>
</sst>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3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4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wrapText="1"/>
    </xf>
    <xf numFmtId="4" fontId="3" fillId="0" borderId="5" xfId="1" applyNumberFormat="1" applyFont="1" applyBorder="1" applyAlignment="1">
      <alignment wrapText="1"/>
    </xf>
    <xf numFmtId="0" fontId="3" fillId="0" borderId="4" xfId="0" quotePrefix="1" applyNumberFormat="1" applyFont="1" applyBorder="1"/>
    <xf numFmtId="0" fontId="3" fillId="0" borderId="4" xfId="0" applyFont="1" applyBorder="1"/>
    <xf numFmtId="0" fontId="3" fillId="0" borderId="4" xfId="2" applyFont="1" applyFill="1" applyBorder="1" applyAlignment="1">
      <alignment wrapText="1"/>
    </xf>
    <xf numFmtId="0" fontId="5" fillId="0" borderId="4" xfId="2" quotePrefix="1" applyFont="1" applyBorder="1" applyAlignment="1">
      <alignment horizontal="left" wrapText="1"/>
    </xf>
    <xf numFmtId="0" fontId="5" fillId="0" borderId="6" xfId="2" quotePrefix="1" applyFont="1" applyBorder="1" applyAlignment="1">
      <alignment horizontal="left" wrapText="1"/>
    </xf>
    <xf numFmtId="3" fontId="3" fillId="0" borderId="0" xfId="2" applyNumberFormat="1" applyFont="1"/>
    <xf numFmtId="3" fontId="3" fillId="0" borderId="0" xfId="2" applyNumberFormat="1" applyFont="1" applyAlignment="1">
      <alignment horizontal="center" vertical="center"/>
    </xf>
    <xf numFmtId="3" fontId="0" fillId="0" borderId="0" xfId="0" applyNumberFormat="1"/>
    <xf numFmtId="3" fontId="3" fillId="0" borderId="0" xfId="2" applyNumberFormat="1" applyFont="1" applyAlignment="1">
      <alignment vertical="center"/>
    </xf>
    <xf numFmtId="3" fontId="3" fillId="0" borderId="19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horizontal="center"/>
    </xf>
    <xf numFmtId="3" fontId="3" fillId="0" borderId="20" xfId="2" applyNumberFormat="1" applyFont="1" applyBorder="1" applyAlignment="1">
      <alignment wrapText="1"/>
    </xf>
    <xf numFmtId="3" fontId="5" fillId="0" borderId="21" xfId="2" quotePrefix="1" applyNumberFormat="1" applyFont="1" applyBorder="1" applyAlignment="1">
      <alignment horizontal="left"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22" xfId="2" quotePrefix="1" applyFont="1" applyBorder="1" applyAlignment="1">
      <alignment horizontal="left" wrapText="1"/>
    </xf>
    <xf numFmtId="4" fontId="5" fillId="0" borderId="12" xfId="1" applyNumberFormat="1" applyFont="1" applyBorder="1" applyAlignment="1">
      <alignment wrapText="1"/>
    </xf>
    <xf numFmtId="0" fontId="3" fillId="0" borderId="23" xfId="2" applyFont="1" applyBorder="1" applyAlignment="1">
      <alignment horizontal="center" vertical="center"/>
    </xf>
    <xf numFmtId="0" fontId="3" fillId="0" borderId="17" xfId="2" applyFont="1" applyBorder="1" applyAlignment="1">
      <alignment wrapText="1"/>
    </xf>
    <xf numFmtId="0" fontId="3" fillId="0" borderId="5" xfId="2" applyFont="1" applyBorder="1" applyAlignment="1">
      <alignment wrapText="1"/>
    </xf>
    <xf numFmtId="0" fontId="5" fillId="0" borderId="7" xfId="2" applyFont="1" applyBorder="1" applyAlignment="1">
      <alignment wrapText="1"/>
    </xf>
    <xf numFmtId="0" fontId="3" fillId="0" borderId="20" xfId="2" applyFont="1" applyBorder="1"/>
    <xf numFmtId="0" fontId="3" fillId="0" borderId="20" xfId="0" applyFont="1" applyBorder="1"/>
    <xf numFmtId="0" fontId="5" fillId="0" borderId="21" xfId="2" applyFont="1" applyBorder="1"/>
    <xf numFmtId="0" fontId="3" fillId="0" borderId="24" xfId="2" applyFont="1" applyBorder="1" applyAlignment="1">
      <alignment horizontal="center" vertical="center" wrapText="1"/>
    </xf>
    <xf numFmtId="0" fontId="3" fillId="0" borderId="25" xfId="2" quotePrefix="1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3" fontId="3" fillId="0" borderId="18" xfId="2" applyNumberFormat="1" applyFont="1" applyBorder="1"/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164" fontId="3" fillId="0" borderId="18" xfId="2" applyNumberFormat="1" applyFont="1" applyBorder="1"/>
    <xf numFmtId="3" fontId="3" fillId="0" borderId="28" xfId="1" applyNumberFormat="1" applyFont="1" applyBorder="1" applyAlignment="1">
      <alignment wrapText="1"/>
    </xf>
    <xf numFmtId="3" fontId="3" fillId="0" borderId="29" xfId="1" applyNumberFormat="1" applyFont="1" applyBorder="1" applyAlignment="1">
      <alignment wrapText="1"/>
    </xf>
    <xf numFmtId="3" fontId="5" fillId="0" borderId="29" xfId="1" applyNumberFormat="1" applyFont="1" applyBorder="1" applyAlignment="1">
      <alignment wrapText="1"/>
    </xf>
    <xf numFmtId="4" fontId="3" fillId="0" borderId="17" xfId="1" applyNumberFormat="1" applyFont="1" applyBorder="1" applyAlignment="1">
      <alignment wrapText="1"/>
    </xf>
    <xf numFmtId="3" fontId="3" fillId="0" borderId="27" xfId="2" applyNumberFormat="1" applyFont="1" applyBorder="1"/>
    <xf numFmtId="164" fontId="3" fillId="0" borderId="27" xfId="2" applyNumberFormat="1" applyFont="1" applyBorder="1"/>
    <xf numFmtId="3" fontId="5" fillId="0" borderId="12" xfId="1" applyNumberFormat="1" applyFont="1" applyBorder="1" applyAlignment="1">
      <alignment wrapTex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="90" zoomScaleNormal="90" workbookViewId="0">
      <pane xSplit="10" ySplit="22" topLeftCell="K23" activePane="bottomRight" state="frozen"/>
      <selection pane="topRight" activeCell="K1" sqref="K1"/>
      <selection pane="bottomLeft" activeCell="A23" sqref="A23"/>
      <selection pane="bottomRight" sqref="A1:AC1"/>
    </sheetView>
  </sheetViews>
  <sheetFormatPr defaultColWidth="9.140625" defaultRowHeight="11.25" x14ac:dyDescent="0.2"/>
  <cols>
    <col min="1" max="1" width="39.28515625" style="1" customWidth="1"/>
    <col min="2" max="2" width="15.85546875" style="1" customWidth="1"/>
    <col min="3" max="3" width="12.42578125" style="1" customWidth="1"/>
    <col min="4" max="4" width="10.28515625" style="1" bestFit="1" customWidth="1"/>
    <col min="5" max="5" width="11.28515625" style="1" customWidth="1"/>
    <col min="6" max="6" width="11.42578125" style="1" customWidth="1"/>
    <col min="7" max="7" width="11.85546875" style="1" customWidth="1"/>
    <col min="8" max="8" width="12.140625" style="1" customWidth="1"/>
    <col min="9" max="9" width="14.140625" style="1" customWidth="1"/>
    <col min="10" max="10" width="13.140625" style="1" customWidth="1"/>
    <col min="11" max="11" width="8.140625" style="1" customWidth="1"/>
    <col min="12" max="12" width="11.5703125" style="1" customWidth="1"/>
    <col min="13" max="13" width="10.5703125" style="1" customWidth="1"/>
    <col min="14" max="14" width="9.7109375" style="1" customWidth="1"/>
    <col min="15" max="15" width="8.5703125" style="1" customWidth="1"/>
    <col min="16" max="16" width="9" style="1" customWidth="1"/>
    <col min="17" max="17" width="14.140625" style="1" bestFit="1" customWidth="1"/>
    <col min="18" max="18" width="12.140625" style="1" customWidth="1"/>
    <col min="19" max="19" width="9" style="1" customWidth="1"/>
    <col min="20" max="20" width="9.140625" style="1" customWidth="1"/>
    <col min="21" max="21" width="7.7109375" style="1" customWidth="1"/>
    <col min="22" max="22" width="12.5703125" style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9.5703125" style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75" t="s">
        <v>117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47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2.9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10" t="s">
        <v>2</v>
      </c>
      <c r="B5" s="11">
        <v>213516</v>
      </c>
      <c r="C5" s="11">
        <v>20397</v>
      </c>
      <c r="D5" s="11">
        <v>18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40</v>
      </c>
      <c r="U5" s="11">
        <v>0</v>
      </c>
      <c r="V5" s="11">
        <v>171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958</v>
      </c>
      <c r="AC5" s="11">
        <v>235101</v>
      </c>
      <c r="AD5" s="12"/>
      <c r="AE5" s="12"/>
      <c r="AF5" s="12"/>
      <c r="AG5" s="12"/>
    </row>
    <row r="6" spans="1:47" x14ac:dyDescent="0.2">
      <c r="A6" s="21" t="s">
        <v>69</v>
      </c>
      <c r="B6" s="11">
        <v>47774</v>
      </c>
      <c r="C6" s="11">
        <v>0</v>
      </c>
      <c r="D6" s="11">
        <v>904582</v>
      </c>
      <c r="E6" s="11">
        <v>0</v>
      </c>
      <c r="F6" s="11">
        <v>206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41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347</v>
      </c>
      <c r="S6" s="11">
        <v>3146</v>
      </c>
      <c r="T6" s="11">
        <v>5297</v>
      </c>
      <c r="U6" s="11">
        <v>888</v>
      </c>
      <c r="V6" s="11">
        <v>5493</v>
      </c>
      <c r="W6" s="11">
        <v>0</v>
      </c>
      <c r="X6" s="11">
        <v>0</v>
      </c>
      <c r="Y6" s="11">
        <v>0</v>
      </c>
      <c r="Z6" s="11">
        <v>16546</v>
      </c>
      <c r="AA6" s="11">
        <v>22919</v>
      </c>
      <c r="AB6" s="11">
        <v>40880</v>
      </c>
      <c r="AC6" s="11">
        <v>1048120</v>
      </c>
      <c r="AD6" s="12"/>
      <c r="AE6" s="12"/>
      <c r="AF6" s="12"/>
      <c r="AG6" s="12"/>
    </row>
    <row r="7" spans="1:47" x14ac:dyDescent="0.2">
      <c r="A7" s="10" t="s">
        <v>30</v>
      </c>
      <c r="B7" s="11">
        <v>0</v>
      </c>
      <c r="C7" s="11">
        <v>0</v>
      </c>
      <c r="D7" s="11">
        <v>0</v>
      </c>
      <c r="E7" s="11">
        <v>183027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183027</v>
      </c>
      <c r="AD7" s="12"/>
      <c r="AE7" s="12"/>
      <c r="AF7" s="12"/>
      <c r="AG7" s="12"/>
    </row>
    <row r="8" spans="1:47" x14ac:dyDescent="0.2">
      <c r="A8" s="10" t="s">
        <v>31</v>
      </c>
      <c r="B8" s="11">
        <v>0</v>
      </c>
      <c r="C8" s="11">
        <v>0</v>
      </c>
      <c r="D8" s="11">
        <v>0</v>
      </c>
      <c r="E8" s="11">
        <v>58129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58129</v>
      </c>
      <c r="AD8" s="12"/>
      <c r="AE8" s="12"/>
      <c r="AF8" s="12"/>
      <c r="AG8" s="12"/>
    </row>
    <row r="9" spans="1:47" x14ac:dyDescent="0.2">
      <c r="A9" s="10" t="s">
        <v>32</v>
      </c>
      <c r="B9" s="11">
        <v>0</v>
      </c>
      <c r="C9" s="11">
        <v>0</v>
      </c>
      <c r="D9" s="11">
        <v>0</v>
      </c>
      <c r="E9" s="11">
        <v>0</v>
      </c>
      <c r="F9" s="11">
        <v>2515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2515</v>
      </c>
      <c r="AD9" s="12"/>
      <c r="AE9" s="12"/>
      <c r="AF9" s="12"/>
      <c r="AG9" s="12"/>
    </row>
    <row r="10" spans="1:47" x14ac:dyDescent="0.2">
      <c r="A10" s="10" t="s">
        <v>33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20797</v>
      </c>
      <c r="H10" s="11">
        <v>0</v>
      </c>
      <c r="I10" s="11">
        <v>0</v>
      </c>
      <c r="J10" s="11">
        <v>0</v>
      </c>
      <c r="K10" s="11">
        <v>0</v>
      </c>
      <c r="L10" s="11">
        <v>18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20815</v>
      </c>
      <c r="AD10" s="12"/>
      <c r="AE10" s="12"/>
      <c r="AF10" s="12"/>
      <c r="AG10" s="12"/>
    </row>
    <row r="11" spans="1:47" x14ac:dyDescent="0.2">
      <c r="A11" s="10" t="s">
        <v>8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1500</v>
      </c>
      <c r="I11" s="11">
        <v>50</v>
      </c>
      <c r="J11" s="11">
        <v>42</v>
      </c>
      <c r="K11" s="11">
        <v>0</v>
      </c>
      <c r="L11" s="11">
        <v>15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99</v>
      </c>
      <c r="Z11" s="11">
        <v>0</v>
      </c>
      <c r="AA11" s="11">
        <v>0</v>
      </c>
      <c r="AB11" s="11">
        <v>13</v>
      </c>
      <c r="AC11" s="11">
        <v>1719</v>
      </c>
      <c r="AD11" s="12"/>
      <c r="AE11" s="12"/>
      <c r="AF11" s="12"/>
      <c r="AG11" s="12"/>
    </row>
    <row r="12" spans="1:47" x14ac:dyDescent="0.2">
      <c r="A12" s="10" t="s">
        <v>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47</v>
      </c>
      <c r="I12" s="11">
        <v>2347</v>
      </c>
      <c r="J12" s="11">
        <v>123</v>
      </c>
      <c r="K12" s="11">
        <v>0</v>
      </c>
      <c r="L12" s="11">
        <v>29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101</v>
      </c>
      <c r="AC12" s="11">
        <v>2646</v>
      </c>
      <c r="AD12" s="12"/>
      <c r="AE12" s="12"/>
      <c r="AF12" s="12"/>
      <c r="AG12" s="12"/>
    </row>
    <row r="13" spans="1:47" ht="22.5" x14ac:dyDescent="0.2">
      <c r="A13" s="10" t="s">
        <v>34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217</v>
      </c>
      <c r="I13" s="11">
        <v>1669</v>
      </c>
      <c r="J13" s="11">
        <v>50897</v>
      </c>
      <c r="K13" s="11">
        <v>869</v>
      </c>
      <c r="L13" s="11">
        <v>122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618</v>
      </c>
      <c r="AC13" s="11">
        <v>54392</v>
      </c>
      <c r="AD13" s="12"/>
      <c r="AE13" s="12"/>
      <c r="AF13" s="12"/>
      <c r="AG13" s="12"/>
    </row>
    <row r="14" spans="1:47" x14ac:dyDescent="0.2">
      <c r="A14" s="10" t="s">
        <v>11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25</v>
      </c>
      <c r="I14" s="11">
        <v>0</v>
      </c>
      <c r="J14" s="11">
        <v>479</v>
      </c>
      <c r="K14" s="11">
        <v>45293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45797</v>
      </c>
      <c r="AD14" s="12"/>
      <c r="AE14" s="12"/>
      <c r="AF14" s="12"/>
      <c r="AG14" s="12"/>
    </row>
    <row r="15" spans="1:47" x14ac:dyDescent="0.2">
      <c r="A15" s="10" t="s">
        <v>35</v>
      </c>
      <c r="B15" s="11">
        <v>0</v>
      </c>
      <c r="C15" s="11">
        <v>0</v>
      </c>
      <c r="D15" s="11">
        <v>0</v>
      </c>
      <c r="E15" s="11">
        <v>58</v>
      </c>
      <c r="F15" s="11">
        <v>0</v>
      </c>
      <c r="G15" s="11">
        <v>20</v>
      </c>
      <c r="H15" s="11">
        <v>0</v>
      </c>
      <c r="I15" s="11">
        <v>12</v>
      </c>
      <c r="J15" s="11">
        <v>0</v>
      </c>
      <c r="K15" s="11">
        <v>0</v>
      </c>
      <c r="L15" s="11">
        <v>4320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4410</v>
      </c>
      <c r="AD15" s="12"/>
      <c r="AE15" s="12"/>
      <c r="AF15" s="12"/>
      <c r="AG15" s="12"/>
    </row>
    <row r="16" spans="1:47" x14ac:dyDescent="0.2">
      <c r="A16" s="10" t="s">
        <v>36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49565</v>
      </c>
      <c r="N16" s="11">
        <v>7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344</v>
      </c>
      <c r="Z16" s="11">
        <v>0</v>
      </c>
      <c r="AA16" s="11">
        <v>132</v>
      </c>
      <c r="AB16" s="11">
        <v>313</v>
      </c>
      <c r="AC16" s="11">
        <v>50361</v>
      </c>
      <c r="AD16" s="12"/>
      <c r="AE16" s="12"/>
      <c r="AF16" s="12"/>
      <c r="AG16" s="12"/>
    </row>
    <row r="17" spans="1:33" x14ac:dyDescent="0.2">
      <c r="A17" s="10" t="s">
        <v>37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681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44</v>
      </c>
      <c r="AB17" s="11">
        <v>27</v>
      </c>
      <c r="AC17" s="11">
        <v>752</v>
      </c>
      <c r="AD17" s="12"/>
      <c r="AE17" s="12"/>
      <c r="AF17" s="12"/>
      <c r="AG17" s="12"/>
    </row>
    <row r="18" spans="1:33" x14ac:dyDescent="0.2">
      <c r="A18" s="10" t="s">
        <v>14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953</v>
      </c>
      <c r="K18" s="11">
        <v>0</v>
      </c>
      <c r="L18" s="11">
        <v>0</v>
      </c>
      <c r="M18" s="11">
        <v>28</v>
      </c>
      <c r="N18" s="11">
        <v>142800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5106</v>
      </c>
      <c r="Z18" s="11">
        <v>1711</v>
      </c>
      <c r="AA18" s="11">
        <v>56127</v>
      </c>
      <c r="AB18" s="11">
        <v>6</v>
      </c>
      <c r="AC18" s="11">
        <v>206731</v>
      </c>
      <c r="AD18" s="12"/>
      <c r="AE18" s="12"/>
      <c r="AF18" s="12"/>
      <c r="AG18" s="12"/>
    </row>
    <row r="19" spans="1:33" x14ac:dyDescent="0.2">
      <c r="A19" s="10" t="s">
        <v>15</v>
      </c>
      <c r="B19" s="11">
        <v>1923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14410</v>
      </c>
      <c r="P19" s="11">
        <v>0</v>
      </c>
      <c r="Q19" s="11">
        <v>0</v>
      </c>
      <c r="R19" s="11">
        <v>0</v>
      </c>
      <c r="S19" s="11">
        <v>251</v>
      </c>
      <c r="T19" s="11">
        <v>0</v>
      </c>
      <c r="U19" s="11">
        <v>0</v>
      </c>
      <c r="V19" s="11">
        <v>447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1231</v>
      </c>
      <c r="AC19" s="11">
        <v>18263</v>
      </c>
      <c r="AD19" s="12"/>
      <c r="AE19" s="12"/>
      <c r="AF19" s="12"/>
      <c r="AG19" s="12"/>
    </row>
    <row r="20" spans="1:33" x14ac:dyDescent="0.2">
      <c r="A20" s="10" t="s">
        <v>38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18429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18429</v>
      </c>
      <c r="AD20" s="12"/>
      <c r="AE20" s="12"/>
      <c r="AF20" s="12"/>
      <c r="AG20" s="12"/>
    </row>
    <row r="21" spans="1:33" x14ac:dyDescent="0.2">
      <c r="A21" s="10" t="s">
        <v>17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68467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68467</v>
      </c>
      <c r="AD21" s="12"/>
      <c r="AE21" s="12"/>
      <c r="AF21" s="12"/>
      <c r="AG21" s="12"/>
    </row>
    <row r="22" spans="1:33" x14ac:dyDescent="0.2">
      <c r="A22" s="10" t="s">
        <v>18</v>
      </c>
      <c r="B22" s="11">
        <v>1054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49343</v>
      </c>
      <c r="S22" s="11">
        <v>39333</v>
      </c>
      <c r="T22" s="11">
        <v>1</v>
      </c>
      <c r="U22" s="11">
        <v>12</v>
      </c>
      <c r="V22" s="11">
        <v>244</v>
      </c>
      <c r="W22" s="11">
        <v>0</v>
      </c>
      <c r="X22" s="11">
        <v>13</v>
      </c>
      <c r="Y22" s="11">
        <v>0</v>
      </c>
      <c r="Z22" s="11">
        <v>0</v>
      </c>
      <c r="AA22" s="11">
        <v>503</v>
      </c>
      <c r="AB22" s="11">
        <v>6352</v>
      </c>
      <c r="AC22" s="11">
        <v>96855</v>
      </c>
      <c r="AD22" s="12"/>
      <c r="AE22" s="12"/>
      <c r="AF22" s="12"/>
      <c r="AG22" s="12"/>
    </row>
    <row r="23" spans="1:33" x14ac:dyDescent="0.2">
      <c r="A23" s="10" t="s">
        <v>19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32234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32234</v>
      </c>
      <c r="AD23" s="12"/>
      <c r="AE23" s="12"/>
      <c r="AF23" s="12"/>
      <c r="AG23" s="12"/>
    </row>
    <row r="24" spans="1:33" x14ac:dyDescent="0.2">
      <c r="A24" s="10" t="s">
        <v>20</v>
      </c>
      <c r="B24" s="11">
        <v>1011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82722</v>
      </c>
      <c r="U24" s="11">
        <v>0</v>
      </c>
      <c r="V24" s="11">
        <v>2</v>
      </c>
      <c r="W24" s="11">
        <v>0</v>
      </c>
      <c r="X24" s="11">
        <v>1758</v>
      </c>
      <c r="Y24" s="11">
        <v>0</v>
      </c>
      <c r="Z24" s="11">
        <v>0</v>
      </c>
      <c r="AA24" s="11">
        <v>336</v>
      </c>
      <c r="AB24" s="11">
        <v>313</v>
      </c>
      <c r="AC24" s="11">
        <v>86142</v>
      </c>
      <c r="AD24" s="12"/>
      <c r="AE24" s="12"/>
      <c r="AF24" s="12"/>
      <c r="AG24" s="12"/>
    </row>
    <row r="25" spans="1:33" x14ac:dyDescent="0.2">
      <c r="A25" s="10" t="s">
        <v>21</v>
      </c>
      <c r="B25" s="11">
        <v>32016</v>
      </c>
      <c r="C25" s="11">
        <v>0</v>
      </c>
      <c r="D25" s="11">
        <v>1336</v>
      </c>
      <c r="E25" s="11">
        <v>0</v>
      </c>
      <c r="F25" s="11">
        <v>0</v>
      </c>
      <c r="G25" s="11">
        <v>327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25</v>
      </c>
      <c r="T25" s="11">
        <v>1</v>
      </c>
      <c r="U25" s="11">
        <v>83660</v>
      </c>
      <c r="V25" s="11">
        <v>2131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119497</v>
      </c>
      <c r="AD25" s="12"/>
      <c r="AE25" s="12"/>
      <c r="AF25" s="12"/>
      <c r="AG25" s="12"/>
    </row>
    <row r="26" spans="1:33" x14ac:dyDescent="0.2">
      <c r="A26" s="10" t="s">
        <v>22</v>
      </c>
      <c r="B26" s="11">
        <v>170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55</v>
      </c>
      <c r="S26" s="11">
        <v>10737</v>
      </c>
      <c r="T26" s="11">
        <v>6566</v>
      </c>
      <c r="U26" s="11">
        <v>0</v>
      </c>
      <c r="V26" s="11">
        <v>50996</v>
      </c>
      <c r="W26" s="11">
        <v>0</v>
      </c>
      <c r="X26" s="11">
        <v>0</v>
      </c>
      <c r="Y26" s="11">
        <v>0</v>
      </c>
      <c r="Z26" s="11">
        <v>0</v>
      </c>
      <c r="AA26" s="11">
        <v>122</v>
      </c>
      <c r="AB26" s="11">
        <v>9985</v>
      </c>
      <c r="AC26" s="11">
        <v>78630</v>
      </c>
      <c r="AD26" s="12"/>
      <c r="AE26" s="12"/>
      <c r="AF26" s="12"/>
      <c r="AG26" s="12"/>
    </row>
    <row r="27" spans="1:33" x14ac:dyDescent="0.2">
      <c r="A27" s="10" t="s">
        <v>39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279042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279042</v>
      </c>
      <c r="AD27" s="12"/>
      <c r="AE27" s="12"/>
      <c r="AF27" s="12"/>
      <c r="AG27" s="12"/>
    </row>
    <row r="28" spans="1:33" ht="22.5" x14ac:dyDescent="0.2">
      <c r="A28" s="10" t="s">
        <v>40</v>
      </c>
      <c r="B28" s="11">
        <v>0</v>
      </c>
      <c r="C28" s="11">
        <v>0</v>
      </c>
      <c r="D28" s="11">
        <v>0</v>
      </c>
      <c r="E28" s="11">
        <v>1</v>
      </c>
      <c r="F28" s="11">
        <v>1447</v>
      </c>
      <c r="G28" s="11">
        <v>186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106138</v>
      </c>
      <c r="Z28" s="11">
        <v>0</v>
      </c>
      <c r="AA28" s="11">
        <v>0</v>
      </c>
      <c r="AB28" s="11">
        <v>0</v>
      </c>
      <c r="AC28" s="11">
        <v>107772</v>
      </c>
      <c r="AD28" s="12"/>
      <c r="AE28" s="12"/>
      <c r="AF28" s="12"/>
      <c r="AG28" s="12"/>
    </row>
    <row r="29" spans="1:33" x14ac:dyDescent="0.2">
      <c r="A29" s="10" t="s">
        <v>41</v>
      </c>
      <c r="B29" s="11">
        <v>49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76174</v>
      </c>
      <c r="AA29" s="11">
        <v>9038</v>
      </c>
      <c r="AB29" s="11">
        <v>0</v>
      </c>
      <c r="AC29" s="11">
        <v>85261</v>
      </c>
      <c r="AD29" s="12"/>
      <c r="AE29" s="12"/>
      <c r="AF29" s="12"/>
      <c r="AG29" s="12"/>
    </row>
    <row r="30" spans="1:33" x14ac:dyDescent="0.2">
      <c r="A30" s="10" t="s">
        <v>42</v>
      </c>
      <c r="B30" s="11">
        <v>0</v>
      </c>
      <c r="C30" s="11">
        <v>0</v>
      </c>
      <c r="D30" s="11">
        <v>0</v>
      </c>
      <c r="E30" s="11">
        <v>7725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3296</v>
      </c>
      <c r="U30" s="11">
        <v>0</v>
      </c>
      <c r="V30" s="11">
        <v>0</v>
      </c>
      <c r="W30" s="11">
        <v>223935</v>
      </c>
      <c r="X30" s="11">
        <v>1697168</v>
      </c>
      <c r="Y30" s="11">
        <v>46633</v>
      </c>
      <c r="Z30" s="11">
        <v>0</v>
      </c>
      <c r="AA30" s="11">
        <v>21805</v>
      </c>
      <c r="AB30" s="11">
        <v>328978</v>
      </c>
      <c r="AC30" s="11">
        <v>2329540</v>
      </c>
      <c r="AD30" s="12"/>
      <c r="AE30" s="12"/>
      <c r="AF30" s="12"/>
      <c r="AG30" s="12"/>
    </row>
    <row r="31" spans="1:33" ht="22.5" x14ac:dyDescent="0.2">
      <c r="A31" s="10" t="s">
        <v>43</v>
      </c>
      <c r="B31" s="11">
        <v>0</v>
      </c>
      <c r="C31" s="11">
        <v>0</v>
      </c>
      <c r="D31" s="11">
        <v>0</v>
      </c>
      <c r="E31" s="11">
        <v>1552</v>
      </c>
      <c r="F31" s="11">
        <v>17640</v>
      </c>
      <c r="G31" s="11">
        <v>3014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747682</v>
      </c>
      <c r="Z31" s="11">
        <v>0</v>
      </c>
      <c r="AA31" s="11">
        <v>0</v>
      </c>
      <c r="AB31" s="11">
        <v>0</v>
      </c>
      <c r="AC31" s="11">
        <v>769889</v>
      </c>
      <c r="AD31" s="13"/>
      <c r="AE31" s="12"/>
      <c r="AF31" s="12"/>
      <c r="AG31" s="12"/>
    </row>
    <row r="32" spans="1:33" ht="22.5" x14ac:dyDescent="0.2">
      <c r="A32" s="10" t="s">
        <v>44</v>
      </c>
      <c r="B32" s="11">
        <v>1208</v>
      </c>
      <c r="C32" s="11">
        <v>0</v>
      </c>
      <c r="D32" s="11">
        <v>2132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12</v>
      </c>
      <c r="M32" s="11">
        <v>140</v>
      </c>
      <c r="N32" s="11">
        <v>157</v>
      </c>
      <c r="O32" s="11">
        <v>0</v>
      </c>
      <c r="P32" s="11">
        <v>0</v>
      </c>
      <c r="Q32" s="11">
        <v>651</v>
      </c>
      <c r="R32" s="11">
        <v>158</v>
      </c>
      <c r="S32" s="11">
        <v>247</v>
      </c>
      <c r="T32" s="11">
        <v>71</v>
      </c>
      <c r="U32" s="11">
        <v>114</v>
      </c>
      <c r="V32" s="11">
        <v>2260</v>
      </c>
      <c r="W32" s="11">
        <v>0</v>
      </c>
      <c r="X32" s="11">
        <v>80</v>
      </c>
      <c r="Y32" s="11">
        <v>0</v>
      </c>
      <c r="Z32" s="11">
        <v>24123</v>
      </c>
      <c r="AA32" s="11">
        <v>923353</v>
      </c>
      <c r="AB32" s="11">
        <v>36025</v>
      </c>
      <c r="AC32" s="11">
        <v>990732</v>
      </c>
      <c r="AD32" s="13"/>
      <c r="AE32" s="12"/>
      <c r="AF32" s="12"/>
      <c r="AG32" s="12"/>
    </row>
    <row r="33" spans="1:33" ht="22.5" x14ac:dyDescent="0.2">
      <c r="A33" s="10" t="s">
        <v>45</v>
      </c>
      <c r="B33" s="11">
        <v>4330</v>
      </c>
      <c r="C33" s="11">
        <v>499400</v>
      </c>
      <c r="D33" s="11">
        <v>854</v>
      </c>
      <c r="E33" s="11">
        <v>43887</v>
      </c>
      <c r="F33" s="11">
        <v>13897</v>
      </c>
      <c r="G33" s="11">
        <v>25895</v>
      </c>
      <c r="H33" s="11">
        <v>36</v>
      </c>
      <c r="I33" s="11">
        <v>184</v>
      </c>
      <c r="J33" s="11">
        <v>22095</v>
      </c>
      <c r="K33" s="11">
        <v>131</v>
      </c>
      <c r="L33" s="11">
        <v>290</v>
      </c>
      <c r="M33" s="11">
        <v>27991</v>
      </c>
      <c r="N33" s="11">
        <v>13836</v>
      </c>
      <c r="O33" s="11">
        <v>32</v>
      </c>
      <c r="P33" s="11">
        <v>0</v>
      </c>
      <c r="Q33" s="11">
        <v>556</v>
      </c>
      <c r="R33" s="11">
        <v>54498</v>
      </c>
      <c r="S33" s="11">
        <v>22407</v>
      </c>
      <c r="T33" s="11">
        <v>3882</v>
      </c>
      <c r="U33" s="11">
        <v>121</v>
      </c>
      <c r="V33" s="11">
        <v>2375</v>
      </c>
      <c r="W33" s="11">
        <v>58609</v>
      </c>
      <c r="X33" s="11">
        <v>1041316</v>
      </c>
      <c r="Y33" s="11">
        <v>403017</v>
      </c>
      <c r="Z33" s="11">
        <v>553</v>
      </c>
      <c r="AA33" s="11">
        <v>35381</v>
      </c>
      <c r="AB33" s="11">
        <v>25915106</v>
      </c>
      <c r="AC33" s="11">
        <v>28190678</v>
      </c>
      <c r="AD33" s="13"/>
      <c r="AE33" s="12"/>
      <c r="AF33" s="12"/>
      <c r="AG33" s="12"/>
    </row>
    <row r="34" spans="1:33" x14ac:dyDescent="0.2">
      <c r="A34" s="10" t="s">
        <v>46</v>
      </c>
      <c r="B34" s="11">
        <v>0</v>
      </c>
      <c r="C34" s="11">
        <v>0</v>
      </c>
      <c r="D34" s="11">
        <v>34</v>
      </c>
      <c r="E34" s="11">
        <v>4992</v>
      </c>
      <c r="F34" s="11">
        <v>55633</v>
      </c>
      <c r="G34" s="11">
        <v>24572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345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11831</v>
      </c>
      <c r="X34" s="11">
        <v>30427</v>
      </c>
      <c r="Y34" s="11">
        <v>1469189</v>
      </c>
      <c r="Z34" s="11">
        <v>0</v>
      </c>
      <c r="AA34" s="11">
        <v>0</v>
      </c>
      <c r="AB34" s="11">
        <v>60157</v>
      </c>
      <c r="AC34" s="11">
        <v>1657181</v>
      </c>
      <c r="AD34" s="13"/>
      <c r="AE34" s="12"/>
      <c r="AF34" s="12"/>
      <c r="AG34" s="12"/>
    </row>
    <row r="35" spans="1:33" x14ac:dyDescent="0.2">
      <c r="A35" s="10" t="s">
        <v>47</v>
      </c>
      <c r="B35" s="11">
        <v>178</v>
      </c>
      <c r="C35" s="11">
        <v>0</v>
      </c>
      <c r="D35" s="11">
        <v>62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403</v>
      </c>
      <c r="N35" s="11">
        <v>1752</v>
      </c>
      <c r="O35" s="11">
        <v>0</v>
      </c>
      <c r="P35" s="11">
        <v>0</v>
      </c>
      <c r="Q35" s="11">
        <v>129</v>
      </c>
      <c r="R35" s="11">
        <v>380</v>
      </c>
      <c r="S35" s="11">
        <v>208</v>
      </c>
      <c r="T35" s="11">
        <v>708</v>
      </c>
      <c r="U35" s="11">
        <v>20</v>
      </c>
      <c r="V35" s="11">
        <v>399</v>
      </c>
      <c r="W35" s="11">
        <v>0</v>
      </c>
      <c r="X35" s="11">
        <v>376</v>
      </c>
      <c r="Y35" s="11">
        <v>0</v>
      </c>
      <c r="Z35" s="11">
        <v>706</v>
      </c>
      <c r="AA35" s="11">
        <v>798321</v>
      </c>
      <c r="AB35" s="11">
        <v>11178</v>
      </c>
      <c r="AC35" s="11">
        <v>814821</v>
      </c>
      <c r="AD35" s="13"/>
      <c r="AE35" s="12"/>
      <c r="AF35" s="12"/>
      <c r="AG35" s="12"/>
    </row>
    <row r="36" spans="1:33" x14ac:dyDescent="0.2">
      <c r="A36" s="10" t="s">
        <v>48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3"/>
      <c r="AE36" s="12"/>
      <c r="AF36" s="12"/>
      <c r="AG36" s="12"/>
    </row>
    <row r="37" spans="1:33" x14ac:dyDescent="0.2">
      <c r="A37" s="10" t="s">
        <v>49</v>
      </c>
      <c r="B37" s="11">
        <v>303229</v>
      </c>
      <c r="C37" s="11">
        <v>519798</v>
      </c>
      <c r="D37" s="11">
        <v>909019</v>
      </c>
      <c r="E37" s="11">
        <v>299372</v>
      </c>
      <c r="F37" s="11">
        <v>91339</v>
      </c>
      <c r="G37" s="11">
        <v>74811</v>
      </c>
      <c r="H37" s="11">
        <v>1825</v>
      </c>
      <c r="I37" s="11">
        <v>4261</v>
      </c>
      <c r="J37" s="11">
        <v>74589</v>
      </c>
      <c r="K37" s="11">
        <v>46293</v>
      </c>
      <c r="L37" s="11">
        <v>4849</v>
      </c>
      <c r="M37" s="11">
        <v>78807</v>
      </c>
      <c r="N37" s="11">
        <v>158897</v>
      </c>
      <c r="O37" s="11">
        <v>14442</v>
      </c>
      <c r="P37" s="11">
        <v>18429</v>
      </c>
      <c r="Q37" s="11">
        <v>69803</v>
      </c>
      <c r="R37" s="11">
        <v>104782</v>
      </c>
      <c r="S37" s="11">
        <v>108586</v>
      </c>
      <c r="T37" s="11">
        <v>102585</v>
      </c>
      <c r="U37" s="11">
        <v>84815</v>
      </c>
      <c r="V37" s="11">
        <v>64518</v>
      </c>
      <c r="W37" s="11">
        <v>573417</v>
      </c>
      <c r="X37" s="11">
        <v>2771138</v>
      </c>
      <c r="Y37" s="11">
        <v>2778207</v>
      </c>
      <c r="Z37" s="11">
        <v>119815</v>
      </c>
      <c r="AA37" s="11">
        <v>1868082</v>
      </c>
      <c r="AB37" s="11">
        <v>26412242</v>
      </c>
      <c r="AC37" s="11">
        <v>37657950</v>
      </c>
      <c r="AD37" s="14"/>
      <c r="AE37" s="12"/>
      <c r="AF37" s="12"/>
      <c r="AG37" s="12"/>
    </row>
    <row r="38" spans="1:33" x14ac:dyDescent="0.2">
      <c r="A38" s="10" t="s">
        <v>50</v>
      </c>
      <c r="B38" s="11">
        <v>109661</v>
      </c>
      <c r="C38" s="11">
        <v>22949</v>
      </c>
      <c r="D38" s="11">
        <v>418837</v>
      </c>
      <c r="E38" s="11">
        <v>138400</v>
      </c>
      <c r="F38" s="11">
        <v>40957</v>
      </c>
      <c r="G38" s="11">
        <v>46973</v>
      </c>
      <c r="H38" s="11">
        <v>741</v>
      </c>
      <c r="I38" s="11">
        <v>2100</v>
      </c>
      <c r="J38" s="11">
        <v>56340</v>
      </c>
      <c r="K38" s="11">
        <v>25835</v>
      </c>
      <c r="L38" s="11">
        <v>2381</v>
      </c>
      <c r="M38" s="11">
        <v>35339</v>
      </c>
      <c r="N38" s="11">
        <v>72245</v>
      </c>
      <c r="O38" s="11">
        <v>4903</v>
      </c>
      <c r="P38" s="11">
        <v>13465</v>
      </c>
      <c r="Q38" s="11">
        <v>41581</v>
      </c>
      <c r="R38" s="11">
        <v>42099</v>
      </c>
      <c r="S38" s="11">
        <v>40124</v>
      </c>
      <c r="T38" s="11">
        <v>47002</v>
      </c>
      <c r="U38" s="11">
        <v>37751</v>
      </c>
      <c r="V38" s="11">
        <v>23862</v>
      </c>
      <c r="W38" s="11">
        <v>444856</v>
      </c>
      <c r="X38" s="11">
        <v>1697498</v>
      </c>
      <c r="Y38" s="11">
        <v>1215190</v>
      </c>
      <c r="Z38" s="11">
        <v>52081</v>
      </c>
      <c r="AA38" s="11">
        <v>658243</v>
      </c>
      <c r="AB38" s="11">
        <v>10826556</v>
      </c>
      <c r="AC38" s="11">
        <v>16117970</v>
      </c>
      <c r="AD38" s="13"/>
      <c r="AE38" s="12"/>
      <c r="AF38" s="12"/>
      <c r="AG38" s="12"/>
    </row>
    <row r="39" spans="1:33" x14ac:dyDescent="0.2">
      <c r="A39" s="10" t="s">
        <v>51</v>
      </c>
      <c r="B39" s="11">
        <f>SUM(B40:B42)</f>
        <v>193568</v>
      </c>
      <c r="C39" s="11">
        <f t="shared" ref="C39:AC39" si="0">SUM(C40:C42)</f>
        <v>496848</v>
      </c>
      <c r="D39" s="11">
        <f t="shared" si="0"/>
        <v>490181</v>
      </c>
      <c r="E39" s="11">
        <f t="shared" si="0"/>
        <v>160972</v>
      </c>
      <c r="F39" s="11">
        <f t="shared" si="0"/>
        <v>50382</v>
      </c>
      <c r="G39" s="11">
        <f t="shared" si="0"/>
        <v>27837</v>
      </c>
      <c r="H39" s="11">
        <f t="shared" si="0"/>
        <v>1084</v>
      </c>
      <c r="I39" s="11">
        <f t="shared" si="0"/>
        <v>2162</v>
      </c>
      <c r="J39" s="11">
        <f t="shared" si="0"/>
        <v>18249</v>
      </c>
      <c r="K39" s="11">
        <f t="shared" si="0"/>
        <v>20458</v>
      </c>
      <c r="L39" s="11">
        <f t="shared" si="0"/>
        <v>2467</v>
      </c>
      <c r="M39" s="11">
        <f t="shared" si="0"/>
        <v>43468</v>
      </c>
      <c r="N39" s="11">
        <f t="shared" si="0"/>
        <v>86652</v>
      </c>
      <c r="O39" s="11">
        <f t="shared" si="0"/>
        <v>9538</v>
      </c>
      <c r="P39" s="11">
        <f t="shared" si="0"/>
        <v>4964</v>
      </c>
      <c r="Q39" s="11">
        <f t="shared" si="0"/>
        <v>28222</v>
      </c>
      <c r="R39" s="11">
        <f t="shared" si="0"/>
        <v>62683</v>
      </c>
      <c r="S39" s="11">
        <f t="shared" si="0"/>
        <v>68462</v>
      </c>
      <c r="T39" s="11">
        <f t="shared" si="0"/>
        <v>55583</v>
      </c>
      <c r="U39" s="11">
        <f t="shared" si="0"/>
        <v>47064</v>
      </c>
      <c r="V39" s="11">
        <f t="shared" si="0"/>
        <v>40656</v>
      </c>
      <c r="W39" s="11">
        <f t="shared" si="0"/>
        <v>128561</v>
      </c>
      <c r="X39" s="11">
        <f t="shared" si="0"/>
        <v>1073640</v>
      </c>
      <c r="Y39" s="11">
        <f t="shared" si="0"/>
        <v>1563017</v>
      </c>
      <c r="Z39" s="11">
        <f t="shared" si="0"/>
        <v>67732</v>
      </c>
      <c r="AA39" s="11">
        <f t="shared" si="0"/>
        <v>1209839</v>
      </c>
      <c r="AB39" s="11">
        <f t="shared" si="0"/>
        <v>15585686</v>
      </c>
      <c r="AC39" s="11">
        <f t="shared" si="0"/>
        <v>21539980</v>
      </c>
      <c r="AD39" s="13"/>
      <c r="AE39" s="12"/>
      <c r="AF39" s="12"/>
      <c r="AG39" s="12"/>
    </row>
    <row r="40" spans="1:33" x14ac:dyDescent="0.2">
      <c r="A40" s="15" t="s">
        <v>52</v>
      </c>
      <c r="B40" s="11">
        <v>90785</v>
      </c>
      <c r="C40" s="11">
        <v>19479</v>
      </c>
      <c r="D40" s="11">
        <v>332483</v>
      </c>
      <c r="E40" s="11">
        <v>79581</v>
      </c>
      <c r="F40" s="11">
        <v>25625</v>
      </c>
      <c r="G40" s="11">
        <v>16888</v>
      </c>
      <c r="H40" s="11">
        <v>1048</v>
      </c>
      <c r="I40" s="11">
        <v>1635</v>
      </c>
      <c r="J40" s="11">
        <v>45261</v>
      </c>
      <c r="K40" s="11">
        <v>9005</v>
      </c>
      <c r="L40" s="11">
        <v>1678</v>
      </c>
      <c r="M40" s="11">
        <v>12996</v>
      </c>
      <c r="N40" s="11">
        <v>50024</v>
      </c>
      <c r="O40" s="11">
        <v>7593</v>
      </c>
      <c r="P40" s="11">
        <v>107</v>
      </c>
      <c r="Q40" s="11">
        <v>18964</v>
      </c>
      <c r="R40" s="11">
        <v>21131</v>
      </c>
      <c r="S40" s="11">
        <v>39238</v>
      </c>
      <c r="T40" s="11">
        <v>39469</v>
      </c>
      <c r="U40" s="11">
        <v>26211</v>
      </c>
      <c r="V40" s="11">
        <v>20018</v>
      </c>
      <c r="W40" s="11">
        <v>16416</v>
      </c>
      <c r="X40" s="11">
        <v>456813</v>
      </c>
      <c r="Y40" s="11">
        <v>696312</v>
      </c>
      <c r="Z40" s="11">
        <v>27860</v>
      </c>
      <c r="AA40" s="11">
        <v>624014</v>
      </c>
      <c r="AB40" s="11">
        <v>8777836</v>
      </c>
      <c r="AC40" s="11">
        <v>11458472</v>
      </c>
      <c r="AD40" s="13"/>
      <c r="AE40" s="12"/>
      <c r="AF40" s="12"/>
      <c r="AG40" s="12"/>
    </row>
    <row r="41" spans="1:33" x14ac:dyDescent="0.2">
      <c r="A41" s="15" t="s">
        <v>53</v>
      </c>
      <c r="B41" s="11">
        <v>33227</v>
      </c>
      <c r="C41" s="11">
        <v>62812</v>
      </c>
      <c r="D41" s="11">
        <v>61628</v>
      </c>
      <c r="E41" s="11">
        <v>28822</v>
      </c>
      <c r="F41" s="11">
        <v>161</v>
      </c>
      <c r="G41" s="11">
        <v>1419</v>
      </c>
      <c r="H41" s="11">
        <v>15</v>
      </c>
      <c r="I41" s="11">
        <v>50</v>
      </c>
      <c r="J41" s="11">
        <v>1750</v>
      </c>
      <c r="K41" s="11">
        <v>543</v>
      </c>
      <c r="L41" s="11">
        <v>93</v>
      </c>
      <c r="M41" s="11">
        <v>7051</v>
      </c>
      <c r="N41" s="11">
        <v>9631</v>
      </c>
      <c r="O41" s="11">
        <v>1006</v>
      </c>
      <c r="P41" s="11">
        <v>0</v>
      </c>
      <c r="Q41" s="11">
        <v>675</v>
      </c>
      <c r="R41" s="11">
        <v>7386</v>
      </c>
      <c r="S41" s="11">
        <v>4315</v>
      </c>
      <c r="T41" s="11">
        <v>9635</v>
      </c>
      <c r="U41" s="11">
        <v>2766</v>
      </c>
      <c r="V41" s="11">
        <v>5770</v>
      </c>
      <c r="W41" s="11">
        <v>3847</v>
      </c>
      <c r="X41" s="11">
        <v>46038</v>
      </c>
      <c r="Y41" s="11">
        <v>290626</v>
      </c>
      <c r="Z41" s="11">
        <v>16020</v>
      </c>
      <c r="AA41" s="11">
        <v>239649</v>
      </c>
      <c r="AB41" s="11">
        <v>625738</v>
      </c>
      <c r="AC41" s="11">
        <v>1460675</v>
      </c>
      <c r="AD41" s="13"/>
      <c r="AE41" s="12"/>
      <c r="AF41" s="12"/>
      <c r="AG41" s="12"/>
    </row>
    <row r="42" spans="1:33" ht="12" thickBot="1" x14ac:dyDescent="0.25">
      <c r="A42" s="16" t="s">
        <v>54</v>
      </c>
      <c r="B42" s="17">
        <v>69556</v>
      </c>
      <c r="C42" s="17">
        <v>414557</v>
      </c>
      <c r="D42" s="17">
        <v>96070</v>
      </c>
      <c r="E42" s="17">
        <v>52569</v>
      </c>
      <c r="F42" s="17">
        <v>24596</v>
      </c>
      <c r="G42" s="17">
        <v>9530</v>
      </c>
      <c r="H42" s="17">
        <v>21</v>
      </c>
      <c r="I42" s="17">
        <v>477</v>
      </c>
      <c r="J42" s="17">
        <v>-28762</v>
      </c>
      <c r="K42" s="17">
        <v>10910</v>
      </c>
      <c r="L42" s="17">
        <v>696</v>
      </c>
      <c r="M42" s="17">
        <v>23421</v>
      </c>
      <c r="N42" s="17">
        <v>26997</v>
      </c>
      <c r="O42" s="17">
        <v>939</v>
      </c>
      <c r="P42" s="17">
        <v>4857</v>
      </c>
      <c r="Q42" s="17">
        <v>8583</v>
      </c>
      <c r="R42" s="17">
        <v>34166</v>
      </c>
      <c r="S42" s="17">
        <v>24909</v>
      </c>
      <c r="T42" s="17">
        <v>6479</v>
      </c>
      <c r="U42" s="17">
        <v>18087</v>
      </c>
      <c r="V42" s="17">
        <v>14868</v>
      </c>
      <c r="W42" s="17">
        <v>108298</v>
      </c>
      <c r="X42" s="17">
        <v>570789</v>
      </c>
      <c r="Y42" s="17">
        <v>576079</v>
      </c>
      <c r="Z42" s="17">
        <v>23852</v>
      </c>
      <c r="AA42" s="17">
        <v>346176</v>
      </c>
      <c r="AB42" s="17">
        <v>6182112</v>
      </c>
      <c r="AC42" s="17">
        <v>8620833</v>
      </c>
      <c r="AD42" s="13"/>
      <c r="AE42" s="12"/>
      <c r="AF42" s="12"/>
      <c r="AG42" s="12"/>
    </row>
    <row r="43" spans="1:33" ht="15.75" customHeight="1" x14ac:dyDescent="0.2">
      <c r="A43" s="18" t="s">
        <v>55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</row>
  </sheetData>
  <mergeCells count="2">
    <mergeCell ref="A1:AC1"/>
    <mergeCell ref="A2:AC2"/>
  </mergeCells>
  <conditionalFormatting sqref="A5:AC42">
    <cfRule type="expression" dxfId="8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P46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" style="1" customWidth="1"/>
    <col min="9" max="9" width="11.42578125" style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6" ht="12" x14ac:dyDescent="0.2">
      <c r="A1" s="75" t="s">
        <v>118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s="2" customFormat="1" ht="12" thickBot="1" x14ac:dyDescent="0.3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s="2" customFormat="1" ht="12" customHeight="1" thickBot="1" x14ac:dyDescent="0.3">
      <c r="A3" s="79"/>
      <c r="B3" s="77" t="s">
        <v>29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80" t="s">
        <v>61</v>
      </c>
      <c r="I3" s="81"/>
      <c r="J3" s="77" t="s">
        <v>62</v>
      </c>
      <c r="K3" s="77" t="s">
        <v>63</v>
      </c>
      <c r="L3" s="77" t="s">
        <v>64</v>
      </c>
      <c r="M3" s="77" t="s">
        <v>65</v>
      </c>
      <c r="N3" s="77" t="s">
        <v>66</v>
      </c>
    </row>
    <row r="4" spans="1:16" s="2" customFormat="1" ht="33.6" customHeight="1" x14ac:dyDescent="0.25">
      <c r="A4" s="79"/>
      <c r="B4" s="78"/>
      <c r="C4" s="78"/>
      <c r="D4" s="78"/>
      <c r="E4" s="78"/>
      <c r="F4" s="78"/>
      <c r="G4" s="78"/>
      <c r="H4" s="6" t="s">
        <v>67</v>
      </c>
      <c r="I4" s="7" t="s">
        <v>68</v>
      </c>
      <c r="J4" s="78"/>
      <c r="K4" s="78"/>
      <c r="L4" s="78"/>
      <c r="M4" s="78"/>
      <c r="N4" s="78"/>
    </row>
    <row r="5" spans="1:16" x14ac:dyDescent="0.2">
      <c r="A5" s="19" t="s">
        <v>2</v>
      </c>
      <c r="B5" s="20">
        <v>235101</v>
      </c>
      <c r="C5" s="20">
        <v>0</v>
      </c>
      <c r="D5" s="20">
        <v>0</v>
      </c>
      <c r="E5" s="20">
        <v>0</v>
      </c>
      <c r="F5" s="20">
        <v>0</v>
      </c>
      <c r="G5" s="20">
        <v>235101</v>
      </c>
      <c r="H5" s="20">
        <v>73618</v>
      </c>
      <c r="I5" s="20">
        <v>7746</v>
      </c>
      <c r="J5" s="20">
        <v>153737</v>
      </c>
      <c r="K5" s="20">
        <v>0</v>
      </c>
      <c r="L5" s="20">
        <v>0</v>
      </c>
      <c r="M5" s="20">
        <v>0</v>
      </c>
      <c r="N5" s="20">
        <v>235101</v>
      </c>
      <c r="O5" s="12"/>
      <c r="P5" s="12"/>
    </row>
    <row r="6" spans="1:16" x14ac:dyDescent="0.2">
      <c r="A6" s="21" t="s">
        <v>69</v>
      </c>
      <c r="B6" s="20">
        <v>1048120</v>
      </c>
      <c r="C6" s="20">
        <v>0</v>
      </c>
      <c r="D6" s="20">
        <v>0</v>
      </c>
      <c r="E6" s="20">
        <v>0</v>
      </c>
      <c r="F6" s="20">
        <v>0</v>
      </c>
      <c r="G6" s="20">
        <v>1048120</v>
      </c>
      <c r="H6" s="20">
        <v>220367</v>
      </c>
      <c r="I6" s="20">
        <v>14370</v>
      </c>
      <c r="J6" s="20">
        <v>810557</v>
      </c>
      <c r="K6" s="20">
        <v>0</v>
      </c>
      <c r="L6" s="20">
        <v>0</v>
      </c>
      <c r="M6" s="20">
        <v>2826</v>
      </c>
      <c r="N6" s="20">
        <v>1048120</v>
      </c>
      <c r="O6" s="12"/>
      <c r="P6" s="12"/>
    </row>
    <row r="7" spans="1:16" x14ac:dyDescent="0.2">
      <c r="A7" s="21" t="s">
        <v>30</v>
      </c>
      <c r="B7" s="20">
        <v>183027</v>
      </c>
      <c r="C7" s="20">
        <v>0</v>
      </c>
      <c r="D7" s="20">
        <v>0</v>
      </c>
      <c r="E7" s="20">
        <v>0</v>
      </c>
      <c r="F7" s="20">
        <v>0</v>
      </c>
      <c r="G7" s="20">
        <v>183027</v>
      </c>
      <c r="H7" s="20">
        <v>49083</v>
      </c>
      <c r="I7" s="20">
        <v>18584</v>
      </c>
      <c r="J7" s="20">
        <v>115361</v>
      </c>
      <c r="K7" s="20">
        <v>0</v>
      </c>
      <c r="L7" s="20">
        <v>0</v>
      </c>
      <c r="M7" s="20">
        <v>0</v>
      </c>
      <c r="N7" s="20">
        <v>183027</v>
      </c>
      <c r="O7" s="12"/>
      <c r="P7" s="12"/>
    </row>
    <row r="8" spans="1:16" x14ac:dyDescent="0.2">
      <c r="A8" s="21" t="s">
        <v>31</v>
      </c>
      <c r="B8" s="20">
        <v>58129</v>
      </c>
      <c r="C8" s="20">
        <v>51537</v>
      </c>
      <c r="D8" s="20">
        <v>0</v>
      </c>
      <c r="E8" s="20">
        <v>0</v>
      </c>
      <c r="F8" s="20">
        <v>0</v>
      </c>
      <c r="G8" s="20">
        <v>109666</v>
      </c>
      <c r="H8" s="20">
        <v>29917</v>
      </c>
      <c r="I8" s="20">
        <v>2122</v>
      </c>
      <c r="J8" s="20">
        <v>38385</v>
      </c>
      <c r="K8" s="20">
        <v>0</v>
      </c>
      <c r="L8" s="20">
        <v>0</v>
      </c>
      <c r="M8" s="20">
        <v>39242</v>
      </c>
      <c r="N8" s="20">
        <v>109666</v>
      </c>
      <c r="O8" s="12"/>
      <c r="P8" s="12"/>
    </row>
    <row r="9" spans="1:16" x14ac:dyDescent="0.2">
      <c r="A9" s="21" t="s">
        <v>32</v>
      </c>
      <c r="B9" s="20">
        <v>2515</v>
      </c>
      <c r="C9" s="20">
        <v>0</v>
      </c>
      <c r="D9" s="20">
        <v>0</v>
      </c>
      <c r="E9" s="20">
        <v>0</v>
      </c>
      <c r="F9" s="20">
        <v>0</v>
      </c>
      <c r="G9" s="20">
        <v>2515</v>
      </c>
      <c r="H9" s="20">
        <v>964</v>
      </c>
      <c r="I9" s="20">
        <v>302</v>
      </c>
      <c r="J9" s="20">
        <v>1249</v>
      </c>
      <c r="K9" s="20">
        <v>0</v>
      </c>
      <c r="L9" s="20">
        <v>0</v>
      </c>
      <c r="M9" s="20">
        <v>0</v>
      </c>
      <c r="N9" s="20">
        <v>2515</v>
      </c>
      <c r="O9" s="12"/>
      <c r="P9" s="12"/>
    </row>
    <row r="10" spans="1:16" x14ac:dyDescent="0.2">
      <c r="A10" s="21" t="s">
        <v>33</v>
      </c>
      <c r="B10" s="20">
        <v>20815</v>
      </c>
      <c r="C10" s="20">
        <v>857</v>
      </c>
      <c r="D10" s="20">
        <v>0</v>
      </c>
      <c r="E10" s="20">
        <v>0</v>
      </c>
      <c r="F10" s="20">
        <v>0</v>
      </c>
      <c r="G10" s="20">
        <v>21672</v>
      </c>
      <c r="H10" s="20">
        <v>1428</v>
      </c>
      <c r="I10" s="20">
        <v>0</v>
      </c>
      <c r="J10" s="20">
        <v>19718</v>
      </c>
      <c r="K10" s="20">
        <v>0</v>
      </c>
      <c r="L10" s="20">
        <v>0</v>
      </c>
      <c r="M10" s="20">
        <v>526</v>
      </c>
      <c r="N10" s="20">
        <v>21672</v>
      </c>
      <c r="O10" s="12"/>
      <c r="P10" s="12"/>
    </row>
    <row r="11" spans="1:16" x14ac:dyDescent="0.2">
      <c r="A11" s="22" t="s">
        <v>70</v>
      </c>
      <c r="B11" s="20">
        <v>1719</v>
      </c>
      <c r="C11" s="20">
        <v>0</v>
      </c>
      <c r="D11" s="20">
        <v>0</v>
      </c>
      <c r="E11" s="20">
        <v>0</v>
      </c>
      <c r="F11" s="20">
        <v>0</v>
      </c>
      <c r="G11" s="20">
        <v>1719</v>
      </c>
      <c r="H11" s="20">
        <v>174</v>
      </c>
      <c r="I11" s="20">
        <v>103</v>
      </c>
      <c r="J11" s="20">
        <v>1441</v>
      </c>
      <c r="K11" s="20">
        <v>0</v>
      </c>
      <c r="L11" s="20">
        <v>0</v>
      </c>
      <c r="M11" s="20">
        <v>0</v>
      </c>
      <c r="N11" s="20">
        <v>1719</v>
      </c>
      <c r="O11" s="12"/>
      <c r="P11" s="12"/>
    </row>
    <row r="12" spans="1:16" x14ac:dyDescent="0.2">
      <c r="A12" s="22" t="s">
        <v>71</v>
      </c>
      <c r="B12" s="20">
        <v>2646</v>
      </c>
      <c r="C12" s="20">
        <v>0</v>
      </c>
      <c r="D12" s="20">
        <v>0</v>
      </c>
      <c r="E12" s="20">
        <v>0</v>
      </c>
      <c r="F12" s="20">
        <v>0</v>
      </c>
      <c r="G12" s="20">
        <v>2646</v>
      </c>
      <c r="H12" s="20">
        <v>0</v>
      </c>
      <c r="I12" s="20">
        <v>0</v>
      </c>
      <c r="J12" s="20">
        <v>2646</v>
      </c>
      <c r="K12" s="20">
        <v>0</v>
      </c>
      <c r="L12" s="20">
        <v>0</v>
      </c>
      <c r="M12" s="20">
        <v>0</v>
      </c>
      <c r="N12" s="20">
        <v>2646</v>
      </c>
      <c r="O12" s="12"/>
      <c r="P12" s="12"/>
    </row>
    <row r="13" spans="1:16" x14ac:dyDescent="0.2">
      <c r="A13" s="22" t="s">
        <v>72</v>
      </c>
      <c r="B13" s="20">
        <v>54392</v>
      </c>
      <c r="C13" s="20">
        <v>0</v>
      </c>
      <c r="D13" s="20">
        <v>0</v>
      </c>
      <c r="E13" s="20">
        <v>0</v>
      </c>
      <c r="F13" s="20">
        <v>0</v>
      </c>
      <c r="G13" s="20">
        <v>54392</v>
      </c>
      <c r="H13" s="20">
        <v>18512</v>
      </c>
      <c r="I13" s="20">
        <v>3788</v>
      </c>
      <c r="J13" s="20">
        <v>32092</v>
      </c>
      <c r="K13" s="20">
        <v>0</v>
      </c>
      <c r="L13" s="20">
        <v>0</v>
      </c>
      <c r="M13" s="20">
        <v>0</v>
      </c>
      <c r="N13" s="20">
        <v>54392</v>
      </c>
      <c r="O13" s="12"/>
      <c r="P13" s="12"/>
    </row>
    <row r="14" spans="1:16" x14ac:dyDescent="0.2">
      <c r="A14" s="22" t="s">
        <v>73</v>
      </c>
      <c r="B14" s="20">
        <v>45797</v>
      </c>
      <c r="C14" s="20">
        <v>0</v>
      </c>
      <c r="D14" s="20">
        <v>0</v>
      </c>
      <c r="E14" s="20">
        <v>0</v>
      </c>
      <c r="F14" s="20">
        <v>0</v>
      </c>
      <c r="G14" s="20">
        <v>45797</v>
      </c>
      <c r="H14" s="20">
        <v>22542</v>
      </c>
      <c r="I14" s="20">
        <v>2370</v>
      </c>
      <c r="J14" s="20">
        <v>20885</v>
      </c>
      <c r="K14" s="20">
        <v>0</v>
      </c>
      <c r="L14" s="20">
        <v>0</v>
      </c>
      <c r="M14" s="20">
        <v>0</v>
      </c>
      <c r="N14" s="20">
        <v>45797</v>
      </c>
      <c r="O14" s="12"/>
      <c r="P14" s="12"/>
    </row>
    <row r="15" spans="1:16" x14ac:dyDescent="0.2">
      <c r="A15" s="21" t="s">
        <v>35</v>
      </c>
      <c r="B15" s="20">
        <v>4410</v>
      </c>
      <c r="C15" s="20">
        <v>0</v>
      </c>
      <c r="D15" s="20">
        <v>0</v>
      </c>
      <c r="E15" s="20">
        <v>0</v>
      </c>
      <c r="F15" s="20">
        <v>0</v>
      </c>
      <c r="G15" s="20">
        <v>4410</v>
      </c>
      <c r="H15" s="20">
        <v>0</v>
      </c>
      <c r="I15" s="20">
        <v>0</v>
      </c>
      <c r="J15" s="20">
        <v>4410</v>
      </c>
      <c r="K15" s="20">
        <v>0</v>
      </c>
      <c r="L15" s="20">
        <v>0</v>
      </c>
      <c r="M15" s="20">
        <v>0</v>
      </c>
      <c r="N15" s="20">
        <v>4410</v>
      </c>
      <c r="O15" s="12"/>
      <c r="P15" s="12"/>
    </row>
    <row r="16" spans="1:16" x14ac:dyDescent="0.2">
      <c r="A16" s="22" t="s">
        <v>74</v>
      </c>
      <c r="B16" s="20">
        <v>50361</v>
      </c>
      <c r="C16" s="20">
        <v>0</v>
      </c>
      <c r="D16" s="20">
        <v>0</v>
      </c>
      <c r="E16" s="20">
        <v>0</v>
      </c>
      <c r="F16" s="20">
        <v>0</v>
      </c>
      <c r="G16" s="20">
        <v>50361</v>
      </c>
      <c r="H16" s="20">
        <v>24453</v>
      </c>
      <c r="I16" s="20">
        <v>1112</v>
      </c>
      <c r="J16" s="20">
        <v>24796</v>
      </c>
      <c r="K16" s="20">
        <v>0</v>
      </c>
      <c r="L16" s="20">
        <v>0</v>
      </c>
      <c r="M16" s="20">
        <v>0</v>
      </c>
      <c r="N16" s="20">
        <v>50361</v>
      </c>
      <c r="O16" s="12"/>
      <c r="P16" s="12"/>
    </row>
    <row r="17" spans="1:16" x14ac:dyDescent="0.2">
      <c r="A17" s="22" t="s">
        <v>75</v>
      </c>
      <c r="B17" s="20">
        <v>752</v>
      </c>
      <c r="C17" s="20">
        <v>0</v>
      </c>
      <c r="D17" s="20">
        <v>0</v>
      </c>
      <c r="E17" s="20">
        <v>0</v>
      </c>
      <c r="F17" s="20">
        <v>0</v>
      </c>
      <c r="G17" s="20">
        <v>752</v>
      </c>
      <c r="H17" s="20">
        <v>683</v>
      </c>
      <c r="I17" s="20">
        <v>3</v>
      </c>
      <c r="J17" s="20">
        <v>67</v>
      </c>
      <c r="K17" s="20">
        <v>0</v>
      </c>
      <c r="L17" s="20">
        <v>0</v>
      </c>
      <c r="M17" s="20">
        <v>0</v>
      </c>
      <c r="N17" s="20">
        <v>752</v>
      </c>
      <c r="O17" s="12"/>
      <c r="P17" s="12"/>
    </row>
    <row r="18" spans="1:16" x14ac:dyDescent="0.2">
      <c r="A18" s="23" t="s">
        <v>14</v>
      </c>
      <c r="B18" s="20">
        <v>206731</v>
      </c>
      <c r="C18" s="20">
        <v>0</v>
      </c>
      <c r="D18" s="20">
        <v>0</v>
      </c>
      <c r="E18" s="20">
        <v>0</v>
      </c>
      <c r="F18" s="20">
        <v>0</v>
      </c>
      <c r="G18" s="20">
        <v>206731</v>
      </c>
      <c r="H18" s="20">
        <v>34954</v>
      </c>
      <c r="I18" s="20">
        <v>2538</v>
      </c>
      <c r="J18" s="20">
        <v>169187</v>
      </c>
      <c r="K18" s="20">
        <v>0</v>
      </c>
      <c r="L18" s="20">
        <v>0</v>
      </c>
      <c r="M18" s="20">
        <v>51</v>
      </c>
      <c r="N18" s="20">
        <v>206731</v>
      </c>
      <c r="O18" s="12"/>
      <c r="P18" s="12"/>
    </row>
    <row r="19" spans="1:16" x14ac:dyDescent="0.2">
      <c r="A19" s="22" t="s">
        <v>76</v>
      </c>
      <c r="B19" s="20">
        <v>18263</v>
      </c>
      <c r="C19" s="20">
        <v>0</v>
      </c>
      <c r="D19" s="20">
        <v>0</v>
      </c>
      <c r="E19" s="20">
        <v>0</v>
      </c>
      <c r="F19" s="20">
        <v>0</v>
      </c>
      <c r="G19" s="20">
        <v>18263</v>
      </c>
      <c r="H19" s="20">
        <v>3667</v>
      </c>
      <c r="I19" s="20">
        <v>1664</v>
      </c>
      <c r="J19" s="20">
        <v>12932</v>
      </c>
      <c r="K19" s="20">
        <v>0</v>
      </c>
      <c r="L19" s="20">
        <v>0</v>
      </c>
      <c r="M19" s="20">
        <v>0</v>
      </c>
      <c r="N19" s="20">
        <v>18263</v>
      </c>
      <c r="O19" s="12"/>
      <c r="P19" s="12"/>
    </row>
    <row r="20" spans="1:16" x14ac:dyDescent="0.2">
      <c r="A20" s="21" t="s">
        <v>38</v>
      </c>
      <c r="B20" s="20">
        <v>18429</v>
      </c>
      <c r="C20" s="20">
        <v>0</v>
      </c>
      <c r="D20" s="20">
        <v>0</v>
      </c>
      <c r="E20" s="20">
        <v>0</v>
      </c>
      <c r="F20" s="20">
        <v>0</v>
      </c>
      <c r="G20" s="20">
        <v>18429</v>
      </c>
      <c r="H20" s="20">
        <v>4545</v>
      </c>
      <c r="I20" s="20">
        <v>799</v>
      </c>
      <c r="J20" s="20">
        <v>13085</v>
      </c>
      <c r="K20" s="20">
        <v>0</v>
      </c>
      <c r="L20" s="20">
        <v>0</v>
      </c>
      <c r="M20" s="20">
        <v>0</v>
      </c>
      <c r="N20" s="20">
        <v>18429</v>
      </c>
      <c r="O20" s="12"/>
      <c r="P20" s="12"/>
    </row>
    <row r="21" spans="1:16" x14ac:dyDescent="0.2">
      <c r="A21" s="21" t="s">
        <v>17</v>
      </c>
      <c r="B21" s="20">
        <v>68467</v>
      </c>
      <c r="C21" s="20">
        <v>83</v>
      </c>
      <c r="D21" s="20">
        <v>0</v>
      </c>
      <c r="E21" s="20">
        <v>0</v>
      </c>
      <c r="F21" s="20">
        <v>0</v>
      </c>
      <c r="G21" s="20">
        <v>68550</v>
      </c>
      <c r="H21" s="20">
        <v>30849</v>
      </c>
      <c r="I21" s="20">
        <v>2198</v>
      </c>
      <c r="J21" s="20">
        <v>34814</v>
      </c>
      <c r="K21" s="20">
        <v>0</v>
      </c>
      <c r="L21" s="20">
        <v>0</v>
      </c>
      <c r="M21" s="20">
        <v>689</v>
      </c>
      <c r="N21" s="20">
        <v>68550</v>
      </c>
      <c r="O21" s="12"/>
      <c r="P21" s="12"/>
    </row>
    <row r="22" spans="1:16" x14ac:dyDescent="0.2">
      <c r="A22" s="21" t="s">
        <v>18</v>
      </c>
      <c r="B22" s="20">
        <v>96855</v>
      </c>
      <c r="C22" s="20">
        <v>1507</v>
      </c>
      <c r="D22" s="20">
        <v>0</v>
      </c>
      <c r="E22" s="20">
        <v>0</v>
      </c>
      <c r="F22" s="20">
        <v>0</v>
      </c>
      <c r="G22" s="20">
        <v>98362</v>
      </c>
      <c r="H22" s="20">
        <v>28752</v>
      </c>
      <c r="I22" s="20">
        <v>407</v>
      </c>
      <c r="J22" s="20">
        <v>68382</v>
      </c>
      <c r="K22" s="20">
        <v>0</v>
      </c>
      <c r="L22" s="20">
        <v>0</v>
      </c>
      <c r="M22" s="20">
        <v>822</v>
      </c>
      <c r="N22" s="20">
        <v>98362</v>
      </c>
      <c r="O22" s="12"/>
      <c r="P22" s="12"/>
    </row>
    <row r="23" spans="1:16" x14ac:dyDescent="0.2">
      <c r="A23" s="21" t="s">
        <v>19</v>
      </c>
      <c r="B23" s="20">
        <v>32234</v>
      </c>
      <c r="C23" s="20">
        <v>384</v>
      </c>
      <c r="D23" s="20">
        <v>0</v>
      </c>
      <c r="E23" s="20">
        <v>0</v>
      </c>
      <c r="F23" s="20">
        <v>0</v>
      </c>
      <c r="G23" s="20">
        <v>32619</v>
      </c>
      <c r="H23" s="20">
        <v>18679</v>
      </c>
      <c r="I23" s="20">
        <v>34</v>
      </c>
      <c r="J23" s="20">
        <v>13726</v>
      </c>
      <c r="K23" s="20">
        <v>0</v>
      </c>
      <c r="L23" s="20">
        <v>0</v>
      </c>
      <c r="M23" s="20">
        <v>180</v>
      </c>
      <c r="N23" s="20">
        <v>32619</v>
      </c>
      <c r="O23" s="12"/>
      <c r="P23" s="12"/>
    </row>
    <row r="24" spans="1:16" x14ac:dyDescent="0.2">
      <c r="A24" s="21" t="s">
        <v>20</v>
      </c>
      <c r="B24" s="20">
        <v>86142</v>
      </c>
      <c r="C24" s="20">
        <v>9</v>
      </c>
      <c r="D24" s="20">
        <v>0</v>
      </c>
      <c r="E24" s="20">
        <v>0</v>
      </c>
      <c r="F24" s="20">
        <v>0</v>
      </c>
      <c r="G24" s="20">
        <v>86152</v>
      </c>
      <c r="H24" s="20">
        <v>5609</v>
      </c>
      <c r="I24" s="20">
        <v>708</v>
      </c>
      <c r="J24" s="20">
        <v>79828</v>
      </c>
      <c r="K24" s="20">
        <v>0</v>
      </c>
      <c r="L24" s="20">
        <v>0</v>
      </c>
      <c r="M24" s="20">
        <v>7</v>
      </c>
      <c r="N24" s="20">
        <v>86152</v>
      </c>
      <c r="O24" s="12"/>
      <c r="P24" s="12"/>
    </row>
    <row r="25" spans="1:16" x14ac:dyDescent="0.2">
      <c r="A25" s="21" t="s">
        <v>21</v>
      </c>
      <c r="B25" s="20">
        <v>119497</v>
      </c>
      <c r="C25" s="20">
        <v>9</v>
      </c>
      <c r="D25" s="20">
        <v>0</v>
      </c>
      <c r="E25" s="20">
        <v>0</v>
      </c>
      <c r="F25" s="20">
        <v>0</v>
      </c>
      <c r="G25" s="20">
        <v>119506</v>
      </c>
      <c r="H25" s="20">
        <v>243</v>
      </c>
      <c r="I25" s="20">
        <v>101</v>
      </c>
      <c r="J25" s="20">
        <v>119156</v>
      </c>
      <c r="K25" s="20">
        <v>0</v>
      </c>
      <c r="L25" s="20">
        <v>0</v>
      </c>
      <c r="M25" s="20">
        <v>7</v>
      </c>
      <c r="N25" s="20">
        <v>119506</v>
      </c>
      <c r="O25" s="12"/>
      <c r="P25" s="12"/>
    </row>
    <row r="26" spans="1:16" x14ac:dyDescent="0.2">
      <c r="A26" s="21" t="s">
        <v>22</v>
      </c>
      <c r="B26" s="20">
        <v>78630</v>
      </c>
      <c r="C26" s="20">
        <v>182</v>
      </c>
      <c r="D26" s="20">
        <v>1</v>
      </c>
      <c r="E26" s="20">
        <v>0</v>
      </c>
      <c r="F26" s="20">
        <v>0</v>
      </c>
      <c r="G26" s="20">
        <v>78811</v>
      </c>
      <c r="H26" s="20">
        <v>9343</v>
      </c>
      <c r="I26" s="20">
        <v>319</v>
      </c>
      <c r="J26" s="20">
        <v>69060</v>
      </c>
      <c r="K26" s="20">
        <v>0</v>
      </c>
      <c r="L26" s="20">
        <v>0</v>
      </c>
      <c r="M26" s="20">
        <v>88</v>
      </c>
      <c r="N26" s="20">
        <v>78811</v>
      </c>
      <c r="O26" s="12"/>
      <c r="P26" s="12"/>
    </row>
    <row r="27" spans="1:16" x14ac:dyDescent="0.2">
      <c r="A27" s="21" t="s">
        <v>39</v>
      </c>
      <c r="B27" s="20">
        <v>279042</v>
      </c>
      <c r="C27" s="20">
        <v>10560</v>
      </c>
      <c r="D27" s="20">
        <v>1778</v>
      </c>
      <c r="E27" s="20">
        <v>107772</v>
      </c>
      <c r="F27" s="20">
        <v>85261</v>
      </c>
      <c r="G27" s="20">
        <v>480858</v>
      </c>
      <c r="H27" s="20">
        <v>288559</v>
      </c>
      <c r="I27" s="20">
        <v>19270</v>
      </c>
      <c r="J27" s="20">
        <v>171365</v>
      </c>
      <c r="K27" s="20">
        <v>0</v>
      </c>
      <c r="L27" s="20">
        <v>0</v>
      </c>
      <c r="M27" s="20">
        <v>1663</v>
      </c>
      <c r="N27" s="20">
        <v>480858</v>
      </c>
      <c r="O27" s="12"/>
      <c r="P27" s="12"/>
    </row>
    <row r="28" spans="1:16" ht="22.5" x14ac:dyDescent="0.2">
      <c r="A28" s="21" t="s">
        <v>40</v>
      </c>
      <c r="B28" s="20">
        <v>107772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12"/>
      <c r="P28" s="12"/>
    </row>
    <row r="29" spans="1:16" x14ac:dyDescent="0.2">
      <c r="A29" s="21" t="s">
        <v>41</v>
      </c>
      <c r="B29" s="20">
        <v>85261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12"/>
      <c r="P29" s="12"/>
    </row>
    <row r="30" spans="1:16" x14ac:dyDescent="0.2">
      <c r="A30" s="21" t="s">
        <v>42</v>
      </c>
      <c r="B30" s="20">
        <v>2329540</v>
      </c>
      <c r="C30" s="20">
        <v>600786</v>
      </c>
      <c r="D30" s="20">
        <v>8760</v>
      </c>
      <c r="E30" s="20">
        <v>769889</v>
      </c>
      <c r="F30" s="20">
        <v>989948</v>
      </c>
      <c r="G30" s="20">
        <v>4681404</v>
      </c>
      <c r="H30" s="20">
        <v>2792754</v>
      </c>
      <c r="I30" s="20">
        <v>217911</v>
      </c>
      <c r="J30" s="20">
        <v>1420180</v>
      </c>
      <c r="K30" s="20">
        <v>2506</v>
      </c>
      <c r="L30" s="20">
        <v>278</v>
      </c>
      <c r="M30" s="20">
        <v>247776</v>
      </c>
      <c r="N30" s="20">
        <v>4681404</v>
      </c>
      <c r="O30" s="12"/>
      <c r="P30" s="12"/>
    </row>
    <row r="31" spans="1:16" ht="22.5" x14ac:dyDescent="0.2">
      <c r="A31" s="21" t="s">
        <v>43</v>
      </c>
      <c r="B31" s="20">
        <v>769889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12"/>
      <c r="P31" s="12"/>
    </row>
    <row r="32" spans="1:16" ht="22.5" x14ac:dyDescent="0.2">
      <c r="A32" s="21" t="s">
        <v>44</v>
      </c>
      <c r="B32" s="20">
        <v>990732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12"/>
      <c r="P32" s="12"/>
    </row>
    <row r="33" spans="1:16" ht="22.5" x14ac:dyDescent="0.2">
      <c r="A33" s="21" t="s">
        <v>45</v>
      </c>
      <c r="B33" s="20">
        <v>28190678</v>
      </c>
      <c r="C33" s="20">
        <v>1991457</v>
      </c>
      <c r="D33" s="20">
        <v>62416</v>
      </c>
      <c r="E33" s="20">
        <v>1657181</v>
      </c>
      <c r="F33" s="20">
        <v>814821</v>
      </c>
      <c r="G33" s="20">
        <v>32592505</v>
      </c>
      <c r="H33" s="20">
        <v>10943678</v>
      </c>
      <c r="I33" s="20">
        <v>1201796</v>
      </c>
      <c r="J33" s="20">
        <v>10937356</v>
      </c>
      <c r="K33" s="20">
        <v>3818272</v>
      </c>
      <c r="L33" s="20">
        <v>3785716</v>
      </c>
      <c r="M33" s="20">
        <v>1905685</v>
      </c>
      <c r="N33" s="20">
        <v>32592505</v>
      </c>
      <c r="O33" s="12"/>
      <c r="P33" s="12"/>
    </row>
    <row r="34" spans="1:16" ht="22.5" x14ac:dyDescent="0.2">
      <c r="A34" s="21" t="s">
        <v>46</v>
      </c>
      <c r="B34" s="20">
        <v>1657181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2"/>
      <c r="P34" s="12"/>
    </row>
    <row r="35" spans="1:16" x14ac:dyDescent="0.2">
      <c r="A35" s="21" t="s">
        <v>47</v>
      </c>
      <c r="B35" s="20">
        <v>814821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12"/>
      <c r="P35" s="12"/>
    </row>
    <row r="36" spans="1:16" x14ac:dyDescent="0.2">
      <c r="A36" s="21" t="s">
        <v>48</v>
      </c>
      <c r="B36" s="20">
        <v>0</v>
      </c>
      <c r="C36" s="20">
        <v>119479</v>
      </c>
      <c r="D36" s="20">
        <v>0</v>
      </c>
      <c r="E36" s="20">
        <v>0</v>
      </c>
      <c r="F36" s="20">
        <v>0</v>
      </c>
      <c r="G36" s="20">
        <v>119479</v>
      </c>
      <c r="H36" s="20">
        <v>16352</v>
      </c>
      <c r="I36" s="20">
        <v>0</v>
      </c>
      <c r="J36" s="20">
        <v>103126</v>
      </c>
      <c r="K36" s="20">
        <v>0</v>
      </c>
      <c r="L36" s="20">
        <v>0</v>
      </c>
      <c r="M36" s="20">
        <v>0</v>
      </c>
      <c r="N36" s="20">
        <v>119479</v>
      </c>
      <c r="O36" s="12"/>
      <c r="P36" s="12"/>
    </row>
    <row r="37" spans="1:16" ht="12" thickBot="1" x14ac:dyDescent="0.25">
      <c r="A37" s="24" t="s">
        <v>77</v>
      </c>
      <c r="B37" s="25">
        <v>37657950</v>
      </c>
      <c r="C37" s="25">
        <v>2776851</v>
      </c>
      <c r="D37" s="25">
        <v>72955</v>
      </c>
      <c r="E37" s="25">
        <v>2534842</v>
      </c>
      <c r="F37" s="25">
        <v>1890031</v>
      </c>
      <c r="G37" s="25">
        <v>40361846</v>
      </c>
      <c r="H37" s="25">
        <v>14619725</v>
      </c>
      <c r="I37" s="25">
        <v>1498245</v>
      </c>
      <c r="J37" s="25">
        <v>14437544</v>
      </c>
      <c r="K37" s="25">
        <v>3820778</v>
      </c>
      <c r="L37" s="25">
        <v>3785994</v>
      </c>
      <c r="M37" s="25">
        <v>2199561</v>
      </c>
      <c r="N37" s="26">
        <v>40361847</v>
      </c>
      <c r="O37" s="12"/>
      <c r="P37" s="12"/>
    </row>
    <row r="38" spans="1:16" ht="15.75" customHeight="1" x14ac:dyDescent="0.2">
      <c r="A38" s="18" t="s">
        <v>55</v>
      </c>
      <c r="B38" s="18"/>
    </row>
    <row r="40" spans="1:16" x14ac:dyDescent="0.2">
      <c r="G40" s="35"/>
    </row>
    <row r="41" spans="1:16" x14ac:dyDescent="0.2">
      <c r="G41" s="35"/>
    </row>
    <row r="42" spans="1:16" x14ac:dyDescent="0.2">
      <c r="G42" s="35"/>
    </row>
    <row r="43" spans="1:16" x14ac:dyDescent="0.2">
      <c r="G43" s="35"/>
    </row>
    <row r="44" spans="1:16" x14ac:dyDescent="0.2">
      <c r="G44" s="35"/>
    </row>
    <row r="45" spans="1:16" x14ac:dyDescent="0.2">
      <c r="G45" s="35"/>
    </row>
    <row r="46" spans="1:16" x14ac:dyDescent="0.2">
      <c r="G46" s="35"/>
    </row>
  </sheetData>
  <mergeCells count="15"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L3:L4"/>
    <mergeCell ref="M3:M4"/>
  </mergeCells>
  <conditionalFormatting sqref="A5:N37">
    <cfRule type="expression" dxfId="7" priority="1">
      <formula>MOD(ROW(),2)=1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N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4.7109375" style="1" customWidth="1"/>
    <col min="2" max="2" width="37.7109375" style="1" bestFit="1" customWidth="1"/>
    <col min="3" max="3" width="19" style="1" customWidth="1"/>
    <col min="4" max="5" width="9.42578125" style="1" customWidth="1"/>
    <col min="6" max="6" width="10.5703125" style="1" customWidth="1"/>
    <col min="7" max="7" width="12.7109375" style="1" customWidth="1"/>
    <col min="8" max="8" width="10.7109375" style="1" customWidth="1"/>
    <col min="9" max="9" width="17.140625" style="1" customWidth="1"/>
    <col min="10" max="10" width="9.42578125" style="1" customWidth="1"/>
    <col min="11" max="16384" width="9.140625" style="1"/>
  </cols>
  <sheetData>
    <row r="1" spans="1:14" ht="12" x14ac:dyDescent="0.2">
      <c r="B1" s="75" t="s">
        <v>119</v>
      </c>
      <c r="C1" s="75"/>
      <c r="D1" s="75"/>
      <c r="E1" s="75"/>
      <c r="F1" s="75"/>
      <c r="G1" s="75"/>
      <c r="H1" s="75"/>
      <c r="I1" s="75"/>
      <c r="J1" s="75"/>
    </row>
    <row r="2" spans="1:14" s="2" customFormat="1" x14ac:dyDescent="0.25">
      <c r="B2" s="76" t="s">
        <v>0</v>
      </c>
      <c r="C2" s="76"/>
      <c r="D2" s="76"/>
      <c r="E2" s="76"/>
      <c r="F2" s="76"/>
      <c r="G2" s="76"/>
      <c r="H2" s="76"/>
      <c r="I2" s="76"/>
      <c r="J2" s="76"/>
    </row>
    <row r="3" spans="1:14" s="2" customFormat="1" ht="12" thickBot="1" x14ac:dyDescent="0.3"/>
    <row r="4" spans="1:14" s="2" customFormat="1" ht="43.5" customHeight="1" x14ac:dyDescent="0.25">
      <c r="B4" s="27" t="s">
        <v>1</v>
      </c>
      <c r="C4" s="6" t="s">
        <v>66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  <c r="J4" s="6" t="s">
        <v>84</v>
      </c>
    </row>
    <row r="5" spans="1:14" x14ac:dyDescent="0.2">
      <c r="A5" s="9"/>
      <c r="B5" s="28" t="s">
        <v>2</v>
      </c>
      <c r="C5" s="68">
        <v>235101</v>
      </c>
      <c r="D5" s="68">
        <v>113548</v>
      </c>
      <c r="E5" s="68">
        <v>73618</v>
      </c>
      <c r="F5" s="68">
        <v>7746</v>
      </c>
      <c r="G5" s="68">
        <v>40189</v>
      </c>
      <c r="H5" s="68">
        <v>235101</v>
      </c>
      <c r="I5" s="68">
        <v>0</v>
      </c>
      <c r="J5" s="71">
        <v>1</v>
      </c>
      <c r="K5" s="64"/>
      <c r="L5" s="64"/>
      <c r="M5" s="12"/>
      <c r="N5" s="12"/>
    </row>
    <row r="6" spans="1:14" x14ac:dyDescent="0.2">
      <c r="A6" s="9"/>
      <c r="B6" s="10" t="s">
        <v>69</v>
      </c>
      <c r="C6" s="69">
        <v>1048120</v>
      </c>
      <c r="D6" s="69">
        <v>92917</v>
      </c>
      <c r="E6" s="69">
        <v>44659</v>
      </c>
      <c r="F6" s="69">
        <v>5365</v>
      </c>
      <c r="G6" s="69">
        <v>24758</v>
      </c>
      <c r="H6" s="69">
        <v>167699</v>
      </c>
      <c r="I6" s="69">
        <v>880421</v>
      </c>
      <c r="J6" s="29">
        <v>0.16</v>
      </c>
      <c r="K6" s="64"/>
      <c r="L6" s="64"/>
      <c r="M6" s="12"/>
      <c r="N6" s="12"/>
    </row>
    <row r="7" spans="1:14" x14ac:dyDescent="0.2">
      <c r="A7" s="9"/>
      <c r="B7" s="10" t="s">
        <v>30</v>
      </c>
      <c r="C7" s="69">
        <v>183027</v>
      </c>
      <c r="D7" s="69">
        <v>115333</v>
      </c>
      <c r="E7" s="69">
        <v>49083</v>
      </c>
      <c r="F7" s="69">
        <v>18584</v>
      </c>
      <c r="G7" s="69">
        <v>28</v>
      </c>
      <c r="H7" s="69">
        <v>183027</v>
      </c>
      <c r="I7" s="69">
        <v>0</v>
      </c>
      <c r="J7" s="29">
        <v>1</v>
      </c>
      <c r="K7" s="64"/>
      <c r="L7" s="64"/>
      <c r="M7" s="12"/>
      <c r="N7" s="12"/>
    </row>
    <row r="8" spans="1:14" x14ac:dyDescent="0.2">
      <c r="A8" s="9"/>
      <c r="B8" s="10" t="s">
        <v>31</v>
      </c>
      <c r="C8" s="69">
        <v>109666</v>
      </c>
      <c r="D8" s="69">
        <v>38385</v>
      </c>
      <c r="E8" s="69">
        <v>29917</v>
      </c>
      <c r="F8" s="69">
        <v>2122</v>
      </c>
      <c r="G8" s="69">
        <v>39242</v>
      </c>
      <c r="H8" s="69">
        <v>109666</v>
      </c>
      <c r="I8" s="69">
        <v>0</v>
      </c>
      <c r="J8" s="29">
        <v>1</v>
      </c>
      <c r="K8" s="64"/>
      <c r="L8" s="64"/>
      <c r="M8" s="12"/>
      <c r="N8" s="12"/>
    </row>
    <row r="9" spans="1:14" x14ac:dyDescent="0.2">
      <c r="A9" s="9"/>
      <c r="B9" s="10" t="s">
        <v>32</v>
      </c>
      <c r="C9" s="69">
        <v>2515</v>
      </c>
      <c r="D9" s="69">
        <v>1248</v>
      </c>
      <c r="E9" s="69">
        <v>964</v>
      </c>
      <c r="F9" s="69">
        <v>302</v>
      </c>
      <c r="G9" s="69">
        <v>0</v>
      </c>
      <c r="H9" s="69">
        <v>2515</v>
      </c>
      <c r="I9" s="69">
        <v>0</v>
      </c>
      <c r="J9" s="29">
        <v>1</v>
      </c>
      <c r="K9" s="64"/>
      <c r="L9" s="64"/>
      <c r="M9" s="12"/>
      <c r="N9" s="12"/>
    </row>
    <row r="10" spans="1:14" x14ac:dyDescent="0.2">
      <c r="A10" s="9"/>
      <c r="B10" s="10" t="s">
        <v>33</v>
      </c>
      <c r="C10" s="69">
        <v>21672</v>
      </c>
      <c r="D10" s="69">
        <v>20578</v>
      </c>
      <c r="E10" s="69">
        <v>0</v>
      </c>
      <c r="F10" s="69">
        <v>0</v>
      </c>
      <c r="G10" s="69">
        <v>526</v>
      </c>
      <c r="H10" s="69">
        <v>21104</v>
      </c>
      <c r="I10" s="69">
        <v>569</v>
      </c>
      <c r="J10" s="29">
        <v>0.97</v>
      </c>
      <c r="K10" s="64"/>
      <c r="L10" s="64"/>
      <c r="M10" s="12"/>
      <c r="N10" s="12"/>
    </row>
    <row r="11" spans="1:14" x14ac:dyDescent="0.2">
      <c r="A11" s="9"/>
      <c r="B11" s="30" t="s">
        <v>70</v>
      </c>
      <c r="C11" s="69">
        <v>1719</v>
      </c>
      <c r="D11" s="69">
        <v>1441</v>
      </c>
      <c r="E11" s="69">
        <v>174</v>
      </c>
      <c r="F11" s="69">
        <v>103</v>
      </c>
      <c r="G11" s="69">
        <v>0</v>
      </c>
      <c r="H11" s="69">
        <v>1719</v>
      </c>
      <c r="I11" s="69">
        <v>0</v>
      </c>
      <c r="J11" s="29">
        <v>1</v>
      </c>
      <c r="K11" s="64"/>
      <c r="L11" s="64"/>
      <c r="M11" s="12"/>
      <c r="N11" s="12"/>
    </row>
    <row r="12" spans="1:14" x14ac:dyDescent="0.2">
      <c r="A12" s="9"/>
      <c r="B12" s="30" t="s">
        <v>71</v>
      </c>
      <c r="C12" s="69">
        <v>2646</v>
      </c>
      <c r="D12" s="69">
        <v>2646</v>
      </c>
      <c r="E12" s="69">
        <v>0</v>
      </c>
      <c r="F12" s="69">
        <v>0</v>
      </c>
      <c r="G12" s="69">
        <v>1</v>
      </c>
      <c r="H12" s="69">
        <v>2646</v>
      </c>
      <c r="I12" s="69">
        <v>0</v>
      </c>
      <c r="J12" s="29">
        <v>1</v>
      </c>
      <c r="K12" s="64"/>
      <c r="L12" s="64"/>
      <c r="M12" s="12"/>
      <c r="N12" s="12"/>
    </row>
    <row r="13" spans="1:14" x14ac:dyDescent="0.2">
      <c r="A13" s="9"/>
      <c r="B13" s="30" t="s">
        <v>72</v>
      </c>
      <c r="C13" s="69">
        <v>54392</v>
      </c>
      <c r="D13" s="69">
        <v>7386</v>
      </c>
      <c r="E13" s="69">
        <v>4368</v>
      </c>
      <c r="F13" s="69">
        <v>894</v>
      </c>
      <c r="G13" s="69">
        <v>807</v>
      </c>
      <c r="H13" s="69">
        <v>13455</v>
      </c>
      <c r="I13" s="69">
        <v>40937</v>
      </c>
      <c r="J13" s="29">
        <v>0.25</v>
      </c>
      <c r="K13" s="64"/>
      <c r="L13" s="64"/>
      <c r="M13" s="12"/>
      <c r="N13" s="12"/>
    </row>
    <row r="14" spans="1:14" x14ac:dyDescent="0.2">
      <c r="A14" s="9"/>
      <c r="B14" s="30" t="s">
        <v>73</v>
      </c>
      <c r="C14" s="69">
        <v>45797</v>
      </c>
      <c r="D14" s="69">
        <v>3121</v>
      </c>
      <c r="E14" s="69">
        <v>3444</v>
      </c>
      <c r="F14" s="69">
        <v>362</v>
      </c>
      <c r="G14" s="69">
        <v>359</v>
      </c>
      <c r="H14" s="69">
        <v>7286</v>
      </c>
      <c r="I14" s="69">
        <v>38512</v>
      </c>
      <c r="J14" s="29">
        <v>0.16</v>
      </c>
      <c r="K14" s="64"/>
      <c r="L14" s="64"/>
      <c r="M14" s="12"/>
      <c r="N14" s="12"/>
    </row>
    <row r="15" spans="1:14" x14ac:dyDescent="0.2">
      <c r="A15" s="9"/>
      <c r="B15" s="10" t="s">
        <v>35</v>
      </c>
      <c r="C15" s="69">
        <v>4410</v>
      </c>
      <c r="D15" s="69">
        <v>4409</v>
      </c>
      <c r="E15" s="69">
        <v>0</v>
      </c>
      <c r="F15" s="69">
        <v>0</v>
      </c>
      <c r="G15" s="69">
        <v>1</v>
      </c>
      <c r="H15" s="69">
        <v>4410</v>
      </c>
      <c r="I15" s="69">
        <v>0</v>
      </c>
      <c r="J15" s="29">
        <v>1</v>
      </c>
      <c r="K15" s="64"/>
      <c r="L15" s="64"/>
      <c r="M15" s="12"/>
      <c r="N15" s="12"/>
    </row>
    <row r="16" spans="1:14" x14ac:dyDescent="0.2">
      <c r="A16" s="9"/>
      <c r="B16" s="30" t="s">
        <v>74</v>
      </c>
      <c r="C16" s="69">
        <v>50361</v>
      </c>
      <c r="D16" s="69">
        <v>10734</v>
      </c>
      <c r="E16" s="69">
        <v>30806</v>
      </c>
      <c r="F16" s="69">
        <v>1401</v>
      </c>
      <c r="G16" s="69">
        <v>1017</v>
      </c>
      <c r="H16" s="69">
        <v>43958</v>
      </c>
      <c r="I16" s="69">
        <v>6403</v>
      </c>
      <c r="J16" s="29">
        <v>0.87</v>
      </c>
      <c r="K16" s="64"/>
      <c r="L16" s="64"/>
      <c r="M16" s="12"/>
      <c r="N16" s="12"/>
    </row>
    <row r="17" spans="1:14" x14ac:dyDescent="0.2">
      <c r="A17" s="9"/>
      <c r="B17" s="30" t="s">
        <v>75</v>
      </c>
      <c r="C17" s="69">
        <v>752</v>
      </c>
      <c r="D17" s="69">
        <v>357</v>
      </c>
      <c r="E17" s="69">
        <v>197</v>
      </c>
      <c r="F17" s="69">
        <v>7</v>
      </c>
      <c r="G17" s="69">
        <v>172</v>
      </c>
      <c r="H17" s="69">
        <v>733</v>
      </c>
      <c r="I17" s="69">
        <v>19</v>
      </c>
      <c r="J17" s="29">
        <v>0.97</v>
      </c>
      <c r="K17" s="64"/>
      <c r="L17" s="64"/>
      <c r="M17" s="12"/>
      <c r="N17" s="12"/>
    </row>
    <row r="18" spans="1:14" x14ac:dyDescent="0.2">
      <c r="A18" s="9"/>
      <c r="B18" s="31" t="s">
        <v>14</v>
      </c>
      <c r="C18" s="69">
        <v>206731</v>
      </c>
      <c r="D18" s="69">
        <v>9609</v>
      </c>
      <c r="E18" s="69">
        <v>3347</v>
      </c>
      <c r="F18" s="69">
        <v>147</v>
      </c>
      <c r="G18" s="69">
        <v>2</v>
      </c>
      <c r="H18" s="69">
        <v>13105</v>
      </c>
      <c r="I18" s="69">
        <v>193626</v>
      </c>
      <c r="J18" s="29">
        <v>0.06</v>
      </c>
      <c r="K18" s="64"/>
      <c r="L18" s="64"/>
      <c r="M18" s="12"/>
      <c r="N18" s="12"/>
    </row>
    <row r="19" spans="1:14" x14ac:dyDescent="0.2">
      <c r="A19" s="9"/>
      <c r="B19" s="30" t="s">
        <v>76</v>
      </c>
      <c r="C19" s="69">
        <v>18263</v>
      </c>
      <c r="D19" s="69">
        <v>1894</v>
      </c>
      <c r="E19" s="69">
        <v>548</v>
      </c>
      <c r="F19" s="69">
        <v>249</v>
      </c>
      <c r="G19" s="69">
        <v>266</v>
      </c>
      <c r="H19" s="69">
        <v>2957</v>
      </c>
      <c r="I19" s="69">
        <v>15306</v>
      </c>
      <c r="J19" s="29">
        <v>0.16</v>
      </c>
      <c r="K19" s="64"/>
      <c r="L19" s="64"/>
      <c r="M19" s="12"/>
      <c r="N19" s="12"/>
    </row>
    <row r="20" spans="1:14" x14ac:dyDescent="0.2">
      <c r="A20" s="9"/>
      <c r="B20" s="10" t="s">
        <v>38</v>
      </c>
      <c r="C20" s="69">
        <v>18429</v>
      </c>
      <c r="D20" s="69">
        <v>1365</v>
      </c>
      <c r="E20" s="69">
        <v>481</v>
      </c>
      <c r="F20" s="69">
        <v>85</v>
      </c>
      <c r="G20" s="69">
        <v>0</v>
      </c>
      <c r="H20" s="69">
        <v>1930</v>
      </c>
      <c r="I20" s="69">
        <v>16499</v>
      </c>
      <c r="J20" s="29">
        <v>0.1</v>
      </c>
      <c r="K20" s="64"/>
      <c r="L20" s="64"/>
      <c r="M20" s="12"/>
      <c r="N20" s="12"/>
    </row>
    <row r="21" spans="1:14" x14ac:dyDescent="0.2">
      <c r="A21" s="9"/>
      <c r="B21" s="10" t="s">
        <v>17</v>
      </c>
      <c r="C21" s="69">
        <v>68550</v>
      </c>
      <c r="D21" s="69">
        <v>33155</v>
      </c>
      <c r="E21" s="69">
        <v>29379</v>
      </c>
      <c r="F21" s="69">
        <v>2093</v>
      </c>
      <c r="G21" s="69">
        <v>689</v>
      </c>
      <c r="H21" s="69">
        <v>65316</v>
      </c>
      <c r="I21" s="69">
        <v>3234</v>
      </c>
      <c r="J21" s="29">
        <v>0.95</v>
      </c>
      <c r="K21" s="64"/>
      <c r="L21" s="64"/>
      <c r="M21" s="12"/>
      <c r="N21" s="12"/>
    </row>
    <row r="22" spans="1:14" x14ac:dyDescent="0.2">
      <c r="A22" s="9"/>
      <c r="B22" s="32" t="s">
        <v>18</v>
      </c>
      <c r="C22" s="69">
        <v>98362</v>
      </c>
      <c r="D22" s="69">
        <v>11122</v>
      </c>
      <c r="E22" s="69">
        <v>3439</v>
      </c>
      <c r="F22" s="69">
        <v>0</v>
      </c>
      <c r="G22" s="69">
        <v>4030</v>
      </c>
      <c r="H22" s="69">
        <v>18591</v>
      </c>
      <c r="I22" s="69">
        <v>79771</v>
      </c>
      <c r="J22" s="29">
        <v>0.19</v>
      </c>
      <c r="K22" s="64"/>
      <c r="L22" s="64"/>
      <c r="M22" s="12"/>
      <c r="N22" s="12"/>
    </row>
    <row r="23" spans="1:14" x14ac:dyDescent="0.2">
      <c r="A23" s="9"/>
      <c r="B23" s="10" t="s">
        <v>19</v>
      </c>
      <c r="C23" s="69">
        <v>32619</v>
      </c>
      <c r="D23" s="69">
        <v>2194</v>
      </c>
      <c r="E23" s="69">
        <v>2151</v>
      </c>
      <c r="F23" s="69">
        <v>0</v>
      </c>
      <c r="G23" s="69">
        <v>1974</v>
      </c>
      <c r="H23" s="69">
        <v>6319</v>
      </c>
      <c r="I23" s="69">
        <v>26299</v>
      </c>
      <c r="J23" s="29">
        <v>0.19</v>
      </c>
      <c r="K23" s="64"/>
      <c r="L23" s="64"/>
      <c r="M23" s="12"/>
      <c r="N23" s="12"/>
    </row>
    <row r="24" spans="1:14" x14ac:dyDescent="0.2">
      <c r="A24" s="9"/>
      <c r="B24" s="10" t="s">
        <v>20</v>
      </c>
      <c r="C24" s="69">
        <v>86152</v>
      </c>
      <c r="D24" s="69">
        <v>16769</v>
      </c>
      <c r="E24" s="69">
        <v>855</v>
      </c>
      <c r="F24" s="69">
        <v>0</v>
      </c>
      <c r="G24" s="69">
        <v>3276</v>
      </c>
      <c r="H24" s="69">
        <v>20900</v>
      </c>
      <c r="I24" s="69">
        <v>65252</v>
      </c>
      <c r="J24" s="29">
        <v>0.24</v>
      </c>
      <c r="K24" s="64"/>
      <c r="L24" s="64"/>
      <c r="M24" s="12"/>
      <c r="N24" s="12"/>
    </row>
    <row r="25" spans="1:14" x14ac:dyDescent="0.2">
      <c r="A25" s="9"/>
      <c r="B25" s="10" t="s">
        <v>21</v>
      </c>
      <c r="C25" s="69">
        <v>119506</v>
      </c>
      <c r="D25" s="69">
        <v>45835</v>
      </c>
      <c r="E25" s="69">
        <v>0</v>
      </c>
      <c r="F25" s="69">
        <v>0</v>
      </c>
      <c r="G25" s="69">
        <v>51</v>
      </c>
      <c r="H25" s="69">
        <v>45886</v>
      </c>
      <c r="I25" s="69">
        <v>73620</v>
      </c>
      <c r="J25" s="29">
        <v>0.38</v>
      </c>
      <c r="K25" s="64"/>
      <c r="L25" s="64"/>
      <c r="M25" s="12"/>
      <c r="N25" s="12"/>
    </row>
    <row r="26" spans="1:14" x14ac:dyDescent="0.2">
      <c r="A26" s="9"/>
      <c r="B26" s="10" t="s">
        <v>22</v>
      </c>
      <c r="C26" s="69">
        <v>78811</v>
      </c>
      <c r="D26" s="69">
        <v>3850</v>
      </c>
      <c r="E26" s="69">
        <v>508</v>
      </c>
      <c r="F26" s="69">
        <v>0</v>
      </c>
      <c r="G26" s="69">
        <v>2250</v>
      </c>
      <c r="H26" s="69">
        <v>6608</v>
      </c>
      <c r="I26" s="69">
        <v>72204</v>
      </c>
      <c r="J26" s="29">
        <v>0.08</v>
      </c>
      <c r="K26" s="64"/>
      <c r="L26" s="64"/>
      <c r="M26" s="12"/>
      <c r="N26" s="12"/>
    </row>
    <row r="27" spans="1:14" x14ac:dyDescent="0.2">
      <c r="A27" s="9"/>
      <c r="B27" s="10" t="s">
        <v>39</v>
      </c>
      <c r="C27" s="69">
        <v>480858</v>
      </c>
      <c r="D27" s="69">
        <v>97139</v>
      </c>
      <c r="E27" s="69">
        <v>33835</v>
      </c>
      <c r="F27" s="69">
        <v>1481</v>
      </c>
      <c r="G27" s="69">
        <v>29343</v>
      </c>
      <c r="H27" s="69">
        <v>161798</v>
      </c>
      <c r="I27" s="69">
        <v>319060</v>
      </c>
      <c r="J27" s="29">
        <v>0.34</v>
      </c>
      <c r="K27" s="64"/>
      <c r="L27" s="64"/>
      <c r="M27" s="12"/>
      <c r="N27" s="12"/>
    </row>
    <row r="28" spans="1:14" x14ac:dyDescent="0.2">
      <c r="A28" s="9"/>
      <c r="B28" s="10" t="s">
        <v>85</v>
      </c>
      <c r="C28" s="69">
        <v>4681404</v>
      </c>
      <c r="D28" s="69">
        <v>105222</v>
      </c>
      <c r="E28" s="69">
        <v>14673</v>
      </c>
      <c r="F28" s="69">
        <v>1763</v>
      </c>
      <c r="G28" s="69">
        <v>44021</v>
      </c>
      <c r="H28" s="69">
        <v>165678</v>
      </c>
      <c r="I28" s="69">
        <v>4515726</v>
      </c>
      <c r="J28" s="29">
        <v>0.04</v>
      </c>
      <c r="K28" s="64"/>
      <c r="L28" s="64"/>
      <c r="M28" s="12"/>
      <c r="N28" s="12"/>
    </row>
    <row r="29" spans="1:14" x14ac:dyDescent="0.2">
      <c r="A29" s="9"/>
      <c r="B29" s="10" t="s">
        <v>86</v>
      </c>
      <c r="C29" s="69">
        <v>32592505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32592505</v>
      </c>
      <c r="J29" s="29">
        <v>0</v>
      </c>
      <c r="K29" s="64"/>
      <c r="L29" s="64"/>
      <c r="M29" s="12"/>
      <c r="N29" s="12"/>
    </row>
    <row r="30" spans="1:14" ht="22.5" x14ac:dyDescent="0.2">
      <c r="A30" s="9"/>
      <c r="B30" s="33" t="s">
        <v>87</v>
      </c>
      <c r="C30" s="70">
        <f>SUM(C5:C29)</f>
        <v>40242368</v>
      </c>
      <c r="D30" s="70">
        <f t="shared" ref="D30:I30" si="0">SUM(D5:D29)</f>
        <v>740257</v>
      </c>
      <c r="E30" s="70">
        <f t="shared" si="0"/>
        <v>326446</v>
      </c>
      <c r="F30" s="70">
        <f t="shared" si="0"/>
        <v>42704</v>
      </c>
      <c r="G30" s="70">
        <f t="shared" si="0"/>
        <v>193002</v>
      </c>
      <c r="H30" s="70">
        <f t="shared" si="0"/>
        <v>1302407</v>
      </c>
      <c r="I30" s="70">
        <f t="shared" si="0"/>
        <v>38939963</v>
      </c>
      <c r="J30" s="66"/>
      <c r="K30" s="64"/>
      <c r="L30" s="64"/>
      <c r="M30" s="12"/>
      <c r="N30" s="12"/>
    </row>
    <row r="31" spans="1:14" x14ac:dyDescent="0.2">
      <c r="A31" s="9"/>
      <c r="B31" s="10" t="s">
        <v>48</v>
      </c>
      <c r="C31" s="69">
        <v>119479</v>
      </c>
      <c r="D31" s="69">
        <v>103126</v>
      </c>
      <c r="E31" s="69">
        <v>16352</v>
      </c>
      <c r="F31" s="69">
        <v>0</v>
      </c>
      <c r="G31" s="69">
        <v>0</v>
      </c>
      <c r="H31" s="69">
        <v>119479</v>
      </c>
      <c r="I31" s="69">
        <v>0</v>
      </c>
      <c r="J31" s="29">
        <v>1</v>
      </c>
      <c r="L31" s="64"/>
      <c r="M31" s="12"/>
      <c r="N31" s="12"/>
    </row>
    <row r="32" spans="1:14" ht="12" thickBot="1" x14ac:dyDescent="0.25">
      <c r="A32" s="9"/>
      <c r="B32" s="34" t="s">
        <v>88</v>
      </c>
      <c r="C32" s="25">
        <v>40361847</v>
      </c>
      <c r="D32" s="25">
        <v>842812</v>
      </c>
      <c r="E32" s="25">
        <v>343205</v>
      </c>
      <c r="F32" s="25">
        <v>42697</v>
      </c>
      <c r="G32" s="25">
        <v>193172</v>
      </c>
      <c r="H32" s="25">
        <v>1421885</v>
      </c>
      <c r="I32" s="25">
        <v>38939962</v>
      </c>
      <c r="J32" s="44">
        <v>0</v>
      </c>
      <c r="K32" s="64"/>
      <c r="L32" s="64"/>
      <c r="M32" s="12"/>
      <c r="N32" s="12"/>
    </row>
    <row r="33" spans="1:3" ht="15.75" customHeight="1" x14ac:dyDescent="0.2">
      <c r="A33" s="9"/>
      <c r="B33" s="18"/>
      <c r="C33" s="18"/>
    </row>
    <row r="34" spans="1:3" x14ac:dyDescent="0.2">
      <c r="A34" s="9"/>
    </row>
    <row r="35" spans="1:3" x14ac:dyDescent="0.2">
      <c r="A35" s="9"/>
    </row>
    <row r="36" spans="1:3" x14ac:dyDescent="0.2">
      <c r="A36" s="9"/>
    </row>
    <row r="37" spans="1:3" x14ac:dyDescent="0.2">
      <c r="A37" s="9"/>
    </row>
    <row r="38" spans="1:3" x14ac:dyDescent="0.2">
      <c r="A38" s="9"/>
    </row>
    <row r="39" spans="1:3" x14ac:dyDescent="0.2">
      <c r="A39" s="9"/>
    </row>
    <row r="40" spans="1:3" x14ac:dyDescent="0.2">
      <c r="A40" s="9"/>
    </row>
    <row r="41" spans="1:3" x14ac:dyDescent="0.2">
      <c r="A41" s="9"/>
    </row>
    <row r="42" spans="1:3" x14ac:dyDescent="0.2">
      <c r="A42" s="9"/>
    </row>
  </sheetData>
  <mergeCells count="2">
    <mergeCell ref="B1:J1"/>
    <mergeCell ref="B2:J2"/>
  </mergeCells>
  <conditionalFormatting sqref="B5:J32">
    <cfRule type="expression" dxfId="6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O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3.5703125" style="1" bestFit="1" customWidth="1"/>
    <col min="2" max="2" width="37.7109375" style="1" bestFit="1" customWidth="1"/>
    <col min="3" max="5" width="11.5703125" style="1" bestFit="1" customWidth="1"/>
    <col min="6" max="6" width="10.28515625" style="1" bestFit="1" customWidth="1"/>
    <col min="7" max="7" width="11.5703125" style="1" customWidth="1"/>
    <col min="8" max="8" width="16.28515625" style="1" bestFit="1" customWidth="1"/>
    <col min="9" max="9" width="10.140625" style="1" bestFit="1" customWidth="1"/>
    <col min="10" max="16384" width="9.140625" style="1"/>
  </cols>
  <sheetData>
    <row r="1" spans="1:15" ht="12" x14ac:dyDescent="0.2">
      <c r="A1" s="35"/>
      <c r="B1" s="82" t="s">
        <v>120</v>
      </c>
      <c r="C1" s="82"/>
      <c r="D1" s="82"/>
      <c r="E1" s="82"/>
      <c r="F1" s="82"/>
      <c r="G1" s="82"/>
      <c r="H1" s="82"/>
      <c r="I1" s="82"/>
    </row>
    <row r="2" spans="1:15" s="2" customFormat="1" x14ac:dyDescent="0.25">
      <c r="A2" s="36"/>
      <c r="B2" s="83" t="s">
        <v>0</v>
      </c>
      <c r="C2" s="83"/>
      <c r="D2" s="83"/>
      <c r="E2" s="83"/>
      <c r="F2" s="83"/>
      <c r="G2" s="83"/>
      <c r="H2" s="83"/>
      <c r="I2" s="83"/>
    </row>
    <row r="3" spans="1:15" s="2" customFormat="1" ht="15.75" thickBot="1" x14ac:dyDescent="0.3">
      <c r="A3" s="37"/>
      <c r="B3" s="36"/>
      <c r="C3" s="36"/>
      <c r="D3" s="36"/>
      <c r="E3" s="36"/>
      <c r="F3" s="36"/>
      <c r="G3" s="36"/>
      <c r="H3" s="36"/>
      <c r="I3" s="36"/>
    </row>
    <row r="4" spans="1:15" s="2" customFormat="1" ht="34.15" customHeight="1" x14ac:dyDescent="0.25">
      <c r="A4" s="38"/>
      <c r="B4" s="39" t="s">
        <v>98</v>
      </c>
      <c r="C4" s="40" t="s">
        <v>49</v>
      </c>
      <c r="D4" s="40" t="s">
        <v>89</v>
      </c>
      <c r="E4" s="40" t="s">
        <v>51</v>
      </c>
      <c r="F4" s="40" t="s">
        <v>90</v>
      </c>
      <c r="G4" s="40" t="s">
        <v>91</v>
      </c>
      <c r="H4" s="40" t="s">
        <v>92</v>
      </c>
      <c r="I4" s="40" t="s">
        <v>93</v>
      </c>
    </row>
    <row r="5" spans="1:15" x14ac:dyDescent="0.2">
      <c r="A5" s="41"/>
      <c r="B5" s="42" t="s">
        <v>2</v>
      </c>
      <c r="C5" s="20">
        <v>303232</v>
      </c>
      <c r="D5" s="20">
        <v>109664</v>
      </c>
      <c r="E5" s="20">
        <v>193569</v>
      </c>
      <c r="F5" s="29">
        <v>0.78444444444444394</v>
      </c>
      <c r="G5" s="20">
        <v>237868.65777777764</v>
      </c>
      <c r="H5" s="20">
        <v>86025.315555555499</v>
      </c>
      <c r="I5" s="20">
        <v>151844.12666666656</v>
      </c>
      <c r="J5" s="3"/>
      <c r="K5" s="3"/>
      <c r="L5" s="3"/>
      <c r="M5" s="64"/>
      <c r="N5" s="64"/>
      <c r="O5" s="64"/>
    </row>
    <row r="6" spans="1:15" ht="22.5" x14ac:dyDescent="0.2">
      <c r="A6" s="41"/>
      <c r="B6" s="42" t="s">
        <v>94</v>
      </c>
      <c r="C6" s="20">
        <v>519799</v>
      </c>
      <c r="D6" s="20">
        <v>22950</v>
      </c>
      <c r="E6" s="20">
        <v>496849</v>
      </c>
      <c r="F6" s="29">
        <v>4.4444444444439998E-2</v>
      </c>
      <c r="G6" s="20">
        <v>23102.177777775465</v>
      </c>
      <c r="H6" s="20">
        <v>1019.9999999998979</v>
      </c>
      <c r="I6" s="20">
        <v>22082.177777775567</v>
      </c>
      <c r="J6" s="3"/>
      <c r="K6" s="3"/>
      <c r="L6" s="3"/>
      <c r="M6" s="64"/>
      <c r="N6" s="64"/>
      <c r="O6" s="64"/>
    </row>
    <row r="7" spans="1:15" x14ac:dyDescent="0.2">
      <c r="A7" s="41"/>
      <c r="B7" s="42" t="s">
        <v>4</v>
      </c>
      <c r="C7" s="20">
        <v>909019</v>
      </c>
      <c r="D7" s="20">
        <v>418837</v>
      </c>
      <c r="E7" s="20">
        <v>490182</v>
      </c>
      <c r="F7" s="29">
        <v>0.154444444444444</v>
      </c>
      <c r="G7" s="20">
        <v>140392.93444444405</v>
      </c>
      <c r="H7" s="20">
        <v>64687.047777777589</v>
      </c>
      <c r="I7" s="20">
        <v>75705.88666666644</v>
      </c>
      <c r="J7" s="3"/>
      <c r="K7" s="3"/>
      <c r="L7" s="3"/>
      <c r="M7" s="64"/>
      <c r="N7" s="64"/>
      <c r="O7" s="64"/>
    </row>
    <row r="8" spans="1:15" x14ac:dyDescent="0.2">
      <c r="A8" s="41"/>
      <c r="B8" s="42" t="s">
        <v>95</v>
      </c>
      <c r="C8" s="20">
        <v>299384</v>
      </c>
      <c r="D8" s="20">
        <v>138412</v>
      </c>
      <c r="E8" s="20">
        <v>160972</v>
      </c>
      <c r="F8" s="29">
        <v>0.81444444444444397</v>
      </c>
      <c r="G8" s="20">
        <v>243831.6355555554</v>
      </c>
      <c r="H8" s="20">
        <v>112728.88444444438</v>
      </c>
      <c r="I8" s="20">
        <v>131102.75111111102</v>
      </c>
      <c r="J8" s="3"/>
      <c r="K8" s="3"/>
      <c r="L8" s="3"/>
      <c r="M8" s="64"/>
      <c r="N8" s="64"/>
      <c r="O8" s="64"/>
    </row>
    <row r="9" spans="1:15" x14ac:dyDescent="0.2">
      <c r="A9" s="41"/>
      <c r="B9" s="42" t="s">
        <v>96</v>
      </c>
      <c r="C9" s="20">
        <v>91341</v>
      </c>
      <c r="D9" s="20">
        <v>40959</v>
      </c>
      <c r="E9" s="20">
        <v>50382</v>
      </c>
      <c r="F9" s="29">
        <v>4.4444444444444398E-2</v>
      </c>
      <c r="G9" s="20">
        <v>4059.5999999999958</v>
      </c>
      <c r="H9" s="20">
        <v>1820.399999999998</v>
      </c>
      <c r="I9" s="20">
        <v>2239.1999999999975</v>
      </c>
      <c r="J9" s="3"/>
      <c r="K9" s="3"/>
      <c r="L9" s="3"/>
      <c r="M9" s="64"/>
      <c r="N9" s="64"/>
      <c r="O9" s="64"/>
    </row>
    <row r="10" spans="1:15" x14ac:dyDescent="0.2">
      <c r="A10" s="41"/>
      <c r="B10" s="42" t="s">
        <v>97</v>
      </c>
      <c r="C10" s="20">
        <v>74812</v>
      </c>
      <c r="D10" s="20">
        <v>46974</v>
      </c>
      <c r="E10" s="20">
        <v>27838</v>
      </c>
      <c r="F10" s="29">
        <v>0.27444444444444399</v>
      </c>
      <c r="G10" s="20">
        <v>20531.737777777744</v>
      </c>
      <c r="H10" s="20">
        <v>12891.753333333312</v>
      </c>
      <c r="I10" s="20">
        <v>7639.9844444444316</v>
      </c>
      <c r="J10" s="3"/>
      <c r="K10" s="3"/>
      <c r="L10" s="3"/>
      <c r="M10" s="64"/>
      <c r="N10" s="64"/>
      <c r="O10" s="64"/>
    </row>
    <row r="11" spans="1:15" x14ac:dyDescent="0.2">
      <c r="A11" s="41"/>
      <c r="B11" s="42" t="s">
        <v>8</v>
      </c>
      <c r="C11" s="20">
        <v>1825</v>
      </c>
      <c r="D11" s="20">
        <v>741</v>
      </c>
      <c r="E11" s="20">
        <v>1084</v>
      </c>
      <c r="F11" s="29">
        <v>0.88</v>
      </c>
      <c r="G11" s="20">
        <v>1606</v>
      </c>
      <c r="H11" s="20">
        <v>652.08000000000004</v>
      </c>
      <c r="I11" s="20">
        <v>953.92</v>
      </c>
      <c r="J11" s="3"/>
      <c r="K11" s="3"/>
      <c r="L11" s="3"/>
      <c r="M11" s="64"/>
      <c r="N11" s="64"/>
      <c r="O11" s="64"/>
    </row>
    <row r="12" spans="1:15" x14ac:dyDescent="0.2">
      <c r="A12" s="41"/>
      <c r="B12" s="42" t="s">
        <v>9</v>
      </c>
      <c r="C12" s="20">
        <v>4262</v>
      </c>
      <c r="D12" s="20">
        <v>2100</v>
      </c>
      <c r="E12" s="20">
        <v>2161</v>
      </c>
      <c r="F12" s="29">
        <v>0.66</v>
      </c>
      <c r="G12" s="20">
        <v>2812.92</v>
      </c>
      <c r="H12" s="20">
        <v>1386</v>
      </c>
      <c r="I12" s="20">
        <v>1426.26</v>
      </c>
      <c r="J12" s="3"/>
      <c r="K12" s="3"/>
      <c r="L12" s="3"/>
      <c r="M12" s="64"/>
      <c r="N12" s="64"/>
      <c r="O12" s="64"/>
    </row>
    <row r="13" spans="1:15" x14ac:dyDescent="0.2">
      <c r="A13" s="41"/>
      <c r="B13" s="42" t="s">
        <v>10</v>
      </c>
      <c r="C13" s="20">
        <v>74589</v>
      </c>
      <c r="D13" s="20">
        <v>56340</v>
      </c>
      <c r="E13" s="20">
        <v>18249</v>
      </c>
      <c r="F13" s="29">
        <v>0.17444444444444401</v>
      </c>
      <c r="G13" s="20">
        <v>13011.636666666634</v>
      </c>
      <c r="H13" s="20">
        <v>9828.1999999999753</v>
      </c>
      <c r="I13" s="20">
        <v>3183.4366666666588</v>
      </c>
      <c r="J13" s="3"/>
      <c r="K13" s="3"/>
      <c r="L13" s="3"/>
      <c r="M13" s="64"/>
      <c r="N13" s="64"/>
      <c r="O13" s="64"/>
    </row>
    <row r="14" spans="1:15" x14ac:dyDescent="0.2">
      <c r="A14" s="41"/>
      <c r="B14" s="42" t="s">
        <v>11</v>
      </c>
      <c r="C14" s="20">
        <v>46299</v>
      </c>
      <c r="D14" s="20">
        <v>25841</v>
      </c>
      <c r="E14" s="20">
        <v>20458</v>
      </c>
      <c r="F14" s="29">
        <v>0.164444444444444</v>
      </c>
      <c r="G14" s="20">
        <v>7613.6133333333128</v>
      </c>
      <c r="H14" s="20">
        <v>4249.4088888888773</v>
      </c>
      <c r="I14" s="20">
        <v>3364.2044444444355</v>
      </c>
      <c r="J14" s="3"/>
      <c r="K14" s="3"/>
      <c r="L14" s="3"/>
      <c r="M14" s="64"/>
      <c r="N14" s="64"/>
      <c r="O14" s="64"/>
    </row>
    <row r="15" spans="1:15" x14ac:dyDescent="0.2">
      <c r="A15" s="41"/>
      <c r="B15" s="42" t="s">
        <v>12</v>
      </c>
      <c r="C15" s="20">
        <v>4849</v>
      </c>
      <c r="D15" s="20">
        <v>2381</v>
      </c>
      <c r="E15" s="20">
        <v>2468</v>
      </c>
      <c r="F15" s="29">
        <v>0.91444444444439998</v>
      </c>
      <c r="G15" s="20">
        <v>4434.1411111108955</v>
      </c>
      <c r="H15" s="20">
        <v>2177.2922222221164</v>
      </c>
      <c r="I15" s="20">
        <v>2256.8488888887791</v>
      </c>
      <c r="J15" s="3"/>
      <c r="K15" s="3"/>
      <c r="L15" s="3"/>
      <c r="M15" s="64"/>
      <c r="N15" s="64"/>
      <c r="O15" s="64"/>
    </row>
    <row r="16" spans="1:15" x14ac:dyDescent="0.2">
      <c r="A16" s="41"/>
      <c r="B16" s="42" t="s">
        <v>13</v>
      </c>
      <c r="C16" s="20">
        <v>78771</v>
      </c>
      <c r="D16" s="20">
        <v>35303</v>
      </c>
      <c r="E16" s="20">
        <v>43468</v>
      </c>
      <c r="F16" s="29">
        <v>0.114444444444444</v>
      </c>
      <c r="G16" s="20">
        <v>9014.9033333332991</v>
      </c>
      <c r="H16" s="20">
        <v>4040.2322222222065</v>
      </c>
      <c r="I16" s="20">
        <v>4974.6711111110917</v>
      </c>
      <c r="J16" s="3"/>
      <c r="K16" s="3"/>
      <c r="L16" s="3"/>
      <c r="M16" s="64"/>
      <c r="N16" s="64"/>
      <c r="O16" s="64"/>
    </row>
    <row r="17" spans="1:15" x14ac:dyDescent="0.2">
      <c r="A17" s="41"/>
      <c r="B17" s="42" t="s">
        <v>14</v>
      </c>
      <c r="C17" s="20">
        <v>158897</v>
      </c>
      <c r="D17" s="20">
        <v>72245</v>
      </c>
      <c r="E17" s="20">
        <v>86653</v>
      </c>
      <c r="F17" s="29">
        <v>6.4444444444444401E-2</v>
      </c>
      <c r="G17" s="20">
        <v>10240.028888888883</v>
      </c>
      <c r="H17" s="20">
        <v>4655.7888888888856</v>
      </c>
      <c r="I17" s="20">
        <v>5584.3044444444404</v>
      </c>
      <c r="J17" s="3"/>
      <c r="K17" s="3"/>
      <c r="L17" s="3"/>
      <c r="M17" s="64"/>
      <c r="N17" s="64"/>
      <c r="O17" s="64"/>
    </row>
    <row r="18" spans="1:15" x14ac:dyDescent="0.2">
      <c r="A18" s="41"/>
      <c r="B18" s="42" t="s">
        <v>76</v>
      </c>
      <c r="C18" s="20">
        <v>14442</v>
      </c>
      <c r="D18" s="20">
        <v>4903</v>
      </c>
      <c r="E18" s="20">
        <v>9539</v>
      </c>
      <c r="F18" s="29">
        <v>0.164444444444444</v>
      </c>
      <c r="G18" s="20">
        <v>2374.9066666666604</v>
      </c>
      <c r="H18" s="20">
        <v>806.27111111110901</v>
      </c>
      <c r="I18" s="20">
        <v>1568.6355555555513</v>
      </c>
      <c r="J18" s="3"/>
      <c r="K18" s="3"/>
      <c r="L18" s="3"/>
      <c r="M18" s="64"/>
      <c r="N18" s="64"/>
      <c r="O18" s="64"/>
    </row>
    <row r="19" spans="1:15" x14ac:dyDescent="0.2">
      <c r="A19" s="41"/>
      <c r="B19" s="42" t="s">
        <v>16</v>
      </c>
      <c r="C19" s="20">
        <v>18429</v>
      </c>
      <c r="D19" s="20">
        <v>13465</v>
      </c>
      <c r="E19" s="20">
        <v>4964</v>
      </c>
      <c r="F19" s="29">
        <v>0.1</v>
      </c>
      <c r="G19" s="20">
        <v>1842.9</v>
      </c>
      <c r="H19" s="20">
        <v>1346.5</v>
      </c>
      <c r="I19" s="20">
        <v>496.40000000000003</v>
      </c>
      <c r="J19" s="3"/>
      <c r="K19" s="3"/>
      <c r="L19" s="3"/>
      <c r="M19" s="64"/>
      <c r="N19" s="64"/>
      <c r="O19" s="64"/>
    </row>
    <row r="20" spans="1:15" x14ac:dyDescent="0.2">
      <c r="A20" s="41"/>
      <c r="B20" s="42" t="s">
        <v>17</v>
      </c>
      <c r="C20" s="20">
        <v>69803</v>
      </c>
      <c r="D20" s="20">
        <v>41581</v>
      </c>
      <c r="E20" s="20">
        <v>28222</v>
      </c>
      <c r="F20" s="29">
        <v>0.93444444444444397</v>
      </c>
      <c r="G20" s="20">
        <v>65227.02555555552</v>
      </c>
      <c r="H20" s="20">
        <v>38855.134444444426</v>
      </c>
      <c r="I20" s="20">
        <v>26371.891111111097</v>
      </c>
      <c r="J20" s="3"/>
      <c r="K20" s="3"/>
      <c r="L20" s="3"/>
      <c r="M20" s="64"/>
      <c r="N20" s="64"/>
      <c r="O20" s="64"/>
    </row>
    <row r="21" spans="1:15" x14ac:dyDescent="0.2">
      <c r="A21" s="41"/>
      <c r="B21" s="42" t="s">
        <v>18</v>
      </c>
      <c r="C21" s="20">
        <v>104783</v>
      </c>
      <c r="D21" s="20">
        <v>42101</v>
      </c>
      <c r="E21" s="20">
        <v>62683</v>
      </c>
      <c r="F21" s="29">
        <v>9.4444444444440001E-2</v>
      </c>
      <c r="G21" s="20">
        <v>9896.1722222217559</v>
      </c>
      <c r="H21" s="20">
        <v>3976.2055555553684</v>
      </c>
      <c r="I21" s="20">
        <v>5920.0611111108328</v>
      </c>
      <c r="J21" s="3"/>
      <c r="K21" s="3"/>
      <c r="L21" s="3"/>
      <c r="M21" s="64"/>
      <c r="N21" s="64"/>
      <c r="O21" s="64"/>
    </row>
    <row r="22" spans="1:15" x14ac:dyDescent="0.2">
      <c r="A22" s="41"/>
      <c r="B22" s="42" t="s">
        <v>19</v>
      </c>
      <c r="C22" s="20">
        <v>108590</v>
      </c>
      <c r="D22" s="20">
        <v>40128</v>
      </c>
      <c r="E22" s="20">
        <v>68462</v>
      </c>
      <c r="F22" s="29">
        <v>0.14444444444444399</v>
      </c>
      <c r="G22" s="20">
        <v>15685.222222222172</v>
      </c>
      <c r="H22" s="20">
        <v>5796.2666666666482</v>
      </c>
      <c r="I22" s="20">
        <v>9888.9555555555235</v>
      </c>
      <c r="J22" s="3"/>
      <c r="K22" s="3"/>
      <c r="L22" s="3"/>
      <c r="M22" s="64"/>
      <c r="N22" s="64"/>
      <c r="O22" s="64"/>
    </row>
    <row r="23" spans="1:15" x14ac:dyDescent="0.2">
      <c r="A23" s="41"/>
      <c r="B23" s="42" t="s">
        <v>20</v>
      </c>
      <c r="C23" s="20">
        <v>102585</v>
      </c>
      <c r="D23" s="20">
        <v>47002</v>
      </c>
      <c r="E23" s="20">
        <v>55583</v>
      </c>
      <c r="F23" s="29">
        <v>0.21444444444444399</v>
      </c>
      <c r="G23" s="20">
        <v>21998.783333333286</v>
      </c>
      <c r="H23" s="20">
        <v>10079.317777777756</v>
      </c>
      <c r="I23" s="20">
        <v>11919.465555555531</v>
      </c>
      <c r="J23" s="3"/>
      <c r="K23" s="3"/>
      <c r="L23" s="3"/>
      <c r="M23" s="64"/>
      <c r="N23" s="64"/>
      <c r="O23" s="64"/>
    </row>
    <row r="24" spans="1:15" x14ac:dyDescent="0.2">
      <c r="A24" s="41"/>
      <c r="B24" s="42" t="s">
        <v>21</v>
      </c>
      <c r="C24" s="20">
        <v>84815</v>
      </c>
      <c r="D24" s="20">
        <v>37751</v>
      </c>
      <c r="E24" s="20">
        <v>47064</v>
      </c>
      <c r="F24" s="29">
        <v>0.38444444444444398</v>
      </c>
      <c r="G24" s="20">
        <v>32606.655555555517</v>
      </c>
      <c r="H24" s="20">
        <v>14513.162222222205</v>
      </c>
      <c r="I24" s="20">
        <v>18093.49333333331</v>
      </c>
      <c r="J24" s="3"/>
      <c r="K24" s="3"/>
      <c r="L24" s="3"/>
      <c r="M24" s="64"/>
      <c r="N24" s="64"/>
      <c r="O24" s="64"/>
    </row>
    <row r="25" spans="1:15" x14ac:dyDescent="0.2">
      <c r="A25" s="41"/>
      <c r="B25" s="42" t="s">
        <v>22</v>
      </c>
      <c r="C25" s="20">
        <v>64518</v>
      </c>
      <c r="D25" s="20">
        <v>23863</v>
      </c>
      <c r="E25" s="20">
        <v>40656</v>
      </c>
      <c r="F25" s="29">
        <v>0.10444444444444401</v>
      </c>
      <c r="G25" s="20">
        <v>6738.546666666638</v>
      </c>
      <c r="H25" s="20">
        <v>2492.3577777777673</v>
      </c>
      <c r="I25" s="20">
        <v>4246.2933333333158</v>
      </c>
      <c r="J25" s="3"/>
      <c r="K25" s="3"/>
      <c r="L25" s="3"/>
      <c r="M25" s="64"/>
      <c r="N25" s="64"/>
      <c r="O25" s="64"/>
    </row>
    <row r="26" spans="1:15" x14ac:dyDescent="0.2">
      <c r="A26" s="41"/>
      <c r="B26" s="42" t="s">
        <v>23</v>
      </c>
      <c r="C26" s="20">
        <v>573417</v>
      </c>
      <c r="D26" s="20">
        <v>444857</v>
      </c>
      <c r="E26" s="20">
        <v>128561</v>
      </c>
      <c r="F26" s="29">
        <v>0.18444444444444399</v>
      </c>
      <c r="G26" s="20">
        <v>105763.57999999974</v>
      </c>
      <c r="H26" s="20">
        <v>82051.402222222023</v>
      </c>
      <c r="I26" s="20">
        <v>23712.362222222164</v>
      </c>
      <c r="J26" s="3"/>
      <c r="K26" s="3"/>
      <c r="L26" s="3"/>
      <c r="M26" s="64"/>
      <c r="N26" s="64"/>
      <c r="O26" s="64"/>
    </row>
    <row r="27" spans="1:15" ht="22.5" x14ac:dyDescent="0.2">
      <c r="A27" s="41"/>
      <c r="B27" s="42" t="s">
        <v>24</v>
      </c>
      <c r="C27" s="20">
        <v>2771139</v>
      </c>
      <c r="D27" s="20">
        <v>1697499</v>
      </c>
      <c r="E27" s="20">
        <v>1073640</v>
      </c>
      <c r="F27" s="29">
        <v>2.4444444444444401E-2</v>
      </c>
      <c r="G27" s="20">
        <v>67738.953333333207</v>
      </c>
      <c r="H27" s="20">
        <v>41494.419999999925</v>
      </c>
      <c r="I27" s="20">
        <v>26244.533333333286</v>
      </c>
      <c r="J27" s="3"/>
      <c r="K27" s="3"/>
      <c r="L27" s="3"/>
      <c r="M27" s="64"/>
      <c r="N27" s="64"/>
      <c r="O27" s="64"/>
    </row>
    <row r="28" spans="1:15" x14ac:dyDescent="0.2">
      <c r="A28" s="41"/>
      <c r="B28" s="42" t="s">
        <v>25</v>
      </c>
      <c r="C28" s="20">
        <v>2778207</v>
      </c>
      <c r="D28" s="20">
        <v>1215190</v>
      </c>
      <c r="E28" s="20">
        <v>1563017</v>
      </c>
      <c r="F28" s="29">
        <v>2.4444444444444401E-2</v>
      </c>
      <c r="G28" s="20">
        <v>67911.726666666538</v>
      </c>
      <c r="H28" s="20">
        <v>29704.644444444391</v>
      </c>
      <c r="I28" s="20">
        <v>38207.082222222154</v>
      </c>
      <c r="J28" s="3"/>
      <c r="K28" s="3"/>
      <c r="L28" s="3"/>
      <c r="M28" s="64"/>
      <c r="N28" s="64"/>
      <c r="O28" s="64"/>
    </row>
    <row r="29" spans="1:15" x14ac:dyDescent="0.2">
      <c r="A29" s="41"/>
      <c r="B29" s="42" t="s">
        <v>26</v>
      </c>
      <c r="C29" s="20">
        <v>119815</v>
      </c>
      <c r="D29" s="20">
        <v>52081</v>
      </c>
      <c r="E29" s="20">
        <v>67733</v>
      </c>
      <c r="F29" s="29">
        <v>0.24444444444444399</v>
      </c>
      <c r="G29" s="20">
        <v>29288.111111111059</v>
      </c>
      <c r="H29" s="20">
        <v>12730.911111111087</v>
      </c>
      <c r="I29" s="20">
        <v>16556.955555555523</v>
      </c>
      <c r="J29" s="3"/>
      <c r="K29" s="3"/>
      <c r="L29" s="3"/>
      <c r="M29" s="64"/>
      <c r="N29" s="64"/>
      <c r="O29" s="64"/>
    </row>
    <row r="30" spans="1:15" ht="22.5" x14ac:dyDescent="0.2">
      <c r="A30" s="41"/>
      <c r="B30" s="42" t="s">
        <v>27</v>
      </c>
      <c r="C30" s="20">
        <v>1868082</v>
      </c>
      <c r="D30" s="20">
        <v>658243</v>
      </c>
      <c r="E30" s="20">
        <v>1209838</v>
      </c>
      <c r="F30" s="29">
        <v>2.4444444444444401E-2</v>
      </c>
      <c r="G30" s="20">
        <v>45664.226666666582</v>
      </c>
      <c r="H30" s="20">
        <v>16090.384444444415</v>
      </c>
      <c r="I30" s="20">
        <v>29573.817777777724</v>
      </c>
      <c r="J30" s="3"/>
      <c r="K30" s="3"/>
      <c r="L30" s="3"/>
      <c r="M30" s="64"/>
      <c r="N30" s="64"/>
      <c r="O30" s="64"/>
    </row>
    <row r="31" spans="1:15" x14ac:dyDescent="0.2">
      <c r="A31" s="41"/>
      <c r="B31" s="42" t="s">
        <v>28</v>
      </c>
      <c r="C31" s="20">
        <v>26412246</v>
      </c>
      <c r="D31" s="20">
        <v>10826560</v>
      </c>
      <c r="E31" s="20">
        <v>15585686</v>
      </c>
      <c r="F31" s="29">
        <v>1.89851662737206E-3</v>
      </c>
      <c r="G31" s="20">
        <v>50144.088197241181</v>
      </c>
      <c r="H31" s="20">
        <v>20554.404177241249</v>
      </c>
      <c r="I31" s="20">
        <v>29589.684019999931</v>
      </c>
      <c r="J31" s="3"/>
      <c r="K31" s="3"/>
      <c r="L31" s="3"/>
      <c r="M31" s="64"/>
      <c r="N31" s="64"/>
      <c r="O31" s="64"/>
    </row>
    <row r="32" spans="1:15" ht="12" thickBot="1" x14ac:dyDescent="0.25">
      <c r="A32" s="41"/>
      <c r="B32" s="43" t="s">
        <v>77</v>
      </c>
      <c r="C32" s="26">
        <v>37657950</v>
      </c>
      <c r="D32" s="26">
        <v>16117970</v>
      </c>
      <c r="E32" s="26">
        <v>21539980</v>
      </c>
      <c r="F32" s="44"/>
      <c r="G32" s="26">
        <f>SUM(G5:G31)</f>
        <v>1241400.8848639028</v>
      </c>
      <c r="H32" s="26">
        <f>SUM(H5:H31)</f>
        <v>586653.78528835112</v>
      </c>
      <c r="I32" s="26">
        <f>SUM(I5:I31)</f>
        <v>654747.40290888527</v>
      </c>
      <c r="J32" s="3"/>
      <c r="K32" s="3"/>
      <c r="L32" s="3"/>
      <c r="M32" s="64"/>
      <c r="N32" s="64"/>
      <c r="O32" s="64"/>
    </row>
    <row r="33" spans="1:2" ht="15.75" customHeight="1" x14ac:dyDescent="0.2">
      <c r="A33" s="9"/>
      <c r="B33" s="18" t="s">
        <v>55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  <row r="37" spans="1:2" x14ac:dyDescent="0.2">
      <c r="A37" s="9"/>
    </row>
    <row r="38" spans="1:2" x14ac:dyDescent="0.2">
      <c r="A38" s="9"/>
    </row>
    <row r="39" spans="1:2" x14ac:dyDescent="0.2">
      <c r="A39" s="9"/>
    </row>
    <row r="40" spans="1:2" x14ac:dyDescent="0.2">
      <c r="A40" s="9"/>
    </row>
    <row r="41" spans="1:2" x14ac:dyDescent="0.2">
      <c r="A41" s="9"/>
    </row>
    <row r="42" spans="1:2" x14ac:dyDescent="0.2">
      <c r="A42" s="9"/>
    </row>
  </sheetData>
  <mergeCells count="2">
    <mergeCell ref="B1:I1"/>
    <mergeCell ref="B2:I2"/>
  </mergeCells>
  <conditionalFormatting sqref="B5:I32">
    <cfRule type="expression" dxfId="5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H30"/>
  <sheetViews>
    <sheetView showGridLines="0" zoomScale="90" zoomScaleNormal="90" workbookViewId="0">
      <selection activeCell="F29" sqref="F29"/>
    </sheetView>
  </sheetViews>
  <sheetFormatPr defaultColWidth="9.140625" defaultRowHeight="11.25" x14ac:dyDescent="0.2"/>
  <cols>
    <col min="1" max="1" width="37.7109375" style="1" bestFit="1" customWidth="1"/>
    <col min="2" max="2" width="16.7109375" style="1" bestFit="1" customWidth="1"/>
    <col min="3" max="3" width="17.7109375" style="1" bestFit="1" customWidth="1"/>
    <col min="4" max="4" width="15" style="1" bestFit="1" customWidth="1"/>
    <col min="5" max="5" width="16.7109375" style="1" bestFit="1" customWidth="1"/>
    <col min="6" max="6" width="19.7109375" style="1" bestFit="1" customWidth="1"/>
    <col min="7" max="16384" width="9.140625" style="1"/>
  </cols>
  <sheetData>
    <row r="1" spans="1:8" ht="12" x14ac:dyDescent="0.2">
      <c r="A1" s="84" t="s">
        <v>121</v>
      </c>
      <c r="B1" s="75"/>
      <c r="C1" s="75"/>
      <c r="D1" s="75"/>
      <c r="E1" s="75"/>
      <c r="F1" s="75"/>
    </row>
    <row r="2" spans="1:8" s="2" customFormat="1" x14ac:dyDescent="0.25">
      <c r="A2" s="76" t="s">
        <v>0</v>
      </c>
      <c r="B2" s="76"/>
      <c r="C2" s="76"/>
      <c r="D2" s="76"/>
      <c r="E2" s="76"/>
      <c r="F2" s="76"/>
    </row>
    <row r="3" spans="1:8" s="2" customFormat="1" ht="12" thickBot="1" x14ac:dyDescent="0.3"/>
    <row r="4" spans="1:8" s="2" customFormat="1" ht="24" customHeight="1" x14ac:dyDescent="0.25">
      <c r="A4" s="45" t="s">
        <v>1</v>
      </c>
      <c r="B4" s="45" t="s">
        <v>99</v>
      </c>
      <c r="C4" s="6" t="s">
        <v>84</v>
      </c>
      <c r="D4" s="6" t="s">
        <v>100</v>
      </c>
      <c r="E4" s="6" t="s">
        <v>101</v>
      </c>
      <c r="F4" s="6" t="s">
        <v>102</v>
      </c>
    </row>
    <row r="5" spans="1:8" x14ac:dyDescent="0.2">
      <c r="A5" s="46" t="s">
        <v>2</v>
      </c>
      <c r="B5" s="20">
        <v>235101</v>
      </c>
      <c r="C5" s="29">
        <v>1</v>
      </c>
      <c r="D5" s="20">
        <v>235101</v>
      </c>
      <c r="E5" s="29">
        <v>1.58</v>
      </c>
      <c r="F5" s="20">
        <v>371648</v>
      </c>
      <c r="G5" s="12"/>
      <c r="H5" s="12"/>
    </row>
    <row r="6" spans="1:8" x14ac:dyDescent="0.2">
      <c r="A6" s="46" t="s">
        <v>69</v>
      </c>
      <c r="B6" s="20">
        <v>1048120</v>
      </c>
      <c r="C6" s="29">
        <v>0.16</v>
      </c>
      <c r="D6" s="20">
        <v>167699</v>
      </c>
      <c r="E6" s="29">
        <v>1.83</v>
      </c>
      <c r="F6" s="20">
        <v>306591</v>
      </c>
      <c r="G6" s="12"/>
      <c r="H6" s="12"/>
    </row>
    <row r="7" spans="1:8" x14ac:dyDescent="0.2">
      <c r="A7" s="46" t="s">
        <v>30</v>
      </c>
      <c r="B7" s="20">
        <v>183027</v>
      </c>
      <c r="C7" s="29">
        <v>1</v>
      </c>
      <c r="D7" s="20">
        <v>183027</v>
      </c>
      <c r="E7" s="29">
        <v>1.74</v>
      </c>
      <c r="F7" s="20">
        <v>318927</v>
      </c>
      <c r="G7" s="12"/>
      <c r="H7" s="12"/>
    </row>
    <row r="8" spans="1:8" x14ac:dyDescent="0.2">
      <c r="A8" s="46" t="s">
        <v>31</v>
      </c>
      <c r="B8" s="20">
        <v>58129</v>
      </c>
      <c r="C8" s="29">
        <v>1</v>
      </c>
      <c r="D8" s="20">
        <v>58129</v>
      </c>
      <c r="E8" s="29">
        <v>1.74</v>
      </c>
      <c r="F8" s="20">
        <v>101291</v>
      </c>
      <c r="G8" s="12"/>
      <c r="H8" s="12"/>
    </row>
    <row r="9" spans="1:8" x14ac:dyDescent="0.2">
      <c r="A9" s="46" t="s">
        <v>32</v>
      </c>
      <c r="B9" s="20">
        <v>2515</v>
      </c>
      <c r="C9" s="29">
        <v>1</v>
      </c>
      <c r="D9" s="20">
        <v>2515</v>
      </c>
      <c r="E9" s="29">
        <v>1.75</v>
      </c>
      <c r="F9" s="20">
        <v>4389</v>
      </c>
      <c r="G9" s="12"/>
      <c r="H9" s="12"/>
    </row>
    <row r="10" spans="1:8" x14ac:dyDescent="0.2">
      <c r="A10" s="46" t="s">
        <v>33</v>
      </c>
      <c r="B10" s="20">
        <v>20815</v>
      </c>
      <c r="C10" s="29">
        <v>0.97</v>
      </c>
      <c r="D10" s="20">
        <v>20269</v>
      </c>
      <c r="E10" s="29">
        <v>2.0499999999999998</v>
      </c>
      <c r="F10" s="20">
        <v>41569</v>
      </c>
      <c r="G10" s="12"/>
      <c r="H10" s="12"/>
    </row>
    <row r="11" spans="1:8" x14ac:dyDescent="0.2">
      <c r="A11" s="46" t="s">
        <v>70</v>
      </c>
      <c r="B11" s="20">
        <v>1719</v>
      </c>
      <c r="C11" s="29">
        <v>1</v>
      </c>
      <c r="D11" s="20">
        <v>1719</v>
      </c>
      <c r="E11" s="29">
        <v>1.72</v>
      </c>
      <c r="F11" s="20">
        <v>2948</v>
      </c>
      <c r="G11" s="12"/>
      <c r="H11" s="12"/>
    </row>
    <row r="12" spans="1:8" x14ac:dyDescent="0.2">
      <c r="A12" s="46" t="s">
        <v>71</v>
      </c>
      <c r="B12" s="20">
        <v>2646</v>
      </c>
      <c r="C12" s="29">
        <v>1</v>
      </c>
      <c r="D12" s="20">
        <v>2646</v>
      </c>
      <c r="E12" s="29">
        <v>1.72</v>
      </c>
      <c r="F12" s="20">
        <v>4539</v>
      </c>
      <c r="G12" s="12"/>
      <c r="H12" s="12"/>
    </row>
    <row r="13" spans="1:8" x14ac:dyDescent="0.2">
      <c r="A13" s="46" t="s">
        <v>72</v>
      </c>
      <c r="B13" s="20">
        <v>54392</v>
      </c>
      <c r="C13" s="29">
        <v>0.25</v>
      </c>
      <c r="D13" s="20">
        <v>13455</v>
      </c>
      <c r="E13" s="29">
        <v>1.72</v>
      </c>
      <c r="F13" s="20">
        <v>23078</v>
      </c>
      <c r="G13" s="12"/>
      <c r="H13" s="12"/>
    </row>
    <row r="14" spans="1:8" x14ac:dyDescent="0.2">
      <c r="A14" s="46" t="s">
        <v>73</v>
      </c>
      <c r="B14" s="20">
        <v>45797</v>
      </c>
      <c r="C14" s="29">
        <v>0.16</v>
      </c>
      <c r="D14" s="20">
        <v>7286</v>
      </c>
      <c r="E14" s="29">
        <v>1.72</v>
      </c>
      <c r="F14" s="20">
        <v>12496</v>
      </c>
      <c r="G14" s="12"/>
      <c r="H14" s="12"/>
    </row>
    <row r="15" spans="1:8" x14ac:dyDescent="0.2">
      <c r="A15" s="46" t="s">
        <v>35</v>
      </c>
      <c r="B15" s="20">
        <v>4410</v>
      </c>
      <c r="C15" s="29">
        <v>1</v>
      </c>
      <c r="D15" s="20">
        <v>4410</v>
      </c>
      <c r="E15" s="29">
        <v>1.8</v>
      </c>
      <c r="F15" s="20">
        <v>7930</v>
      </c>
      <c r="G15" s="12"/>
      <c r="H15" s="12"/>
    </row>
    <row r="16" spans="1:8" x14ac:dyDescent="0.2">
      <c r="A16" s="46" t="s">
        <v>74</v>
      </c>
      <c r="B16" s="20">
        <v>50361</v>
      </c>
      <c r="C16" s="29">
        <v>0.87</v>
      </c>
      <c r="D16" s="20">
        <v>43958</v>
      </c>
      <c r="E16" s="29">
        <v>1.6</v>
      </c>
      <c r="F16" s="20">
        <v>70552</v>
      </c>
      <c r="G16" s="12"/>
      <c r="H16" s="12"/>
    </row>
    <row r="17" spans="1:8" x14ac:dyDescent="0.2">
      <c r="A17" s="46" t="s">
        <v>75</v>
      </c>
      <c r="B17" s="20">
        <v>752</v>
      </c>
      <c r="C17" s="29">
        <v>0.97</v>
      </c>
      <c r="D17" s="20">
        <v>733</v>
      </c>
      <c r="E17" s="29">
        <v>1.6</v>
      </c>
      <c r="F17" s="20">
        <v>1177</v>
      </c>
      <c r="G17" s="12"/>
      <c r="H17" s="12"/>
    </row>
    <row r="18" spans="1:8" x14ac:dyDescent="0.2">
      <c r="A18" s="46" t="s">
        <v>14</v>
      </c>
      <c r="B18" s="20">
        <v>206731</v>
      </c>
      <c r="C18" s="29">
        <v>0.06</v>
      </c>
      <c r="D18" s="20">
        <v>13105</v>
      </c>
      <c r="E18" s="29">
        <v>1.56</v>
      </c>
      <c r="F18" s="20">
        <v>20439</v>
      </c>
      <c r="G18" s="12"/>
      <c r="H18" s="12"/>
    </row>
    <row r="19" spans="1:8" x14ac:dyDescent="0.2">
      <c r="A19" s="46" t="s">
        <v>76</v>
      </c>
      <c r="B19" s="20">
        <v>18263</v>
      </c>
      <c r="C19" s="29">
        <v>0.16</v>
      </c>
      <c r="D19" s="20">
        <v>2957</v>
      </c>
      <c r="E19" s="29">
        <v>1.56</v>
      </c>
      <c r="F19" s="20">
        <v>4612</v>
      </c>
      <c r="G19" s="12"/>
      <c r="H19" s="12"/>
    </row>
    <row r="20" spans="1:8" x14ac:dyDescent="0.2">
      <c r="A20" s="46" t="s">
        <v>38</v>
      </c>
      <c r="B20" s="20">
        <v>18429</v>
      </c>
      <c r="C20" s="29">
        <v>0.1</v>
      </c>
      <c r="D20" s="20">
        <v>1930</v>
      </c>
      <c r="E20" s="29">
        <v>1.92</v>
      </c>
      <c r="F20" s="20">
        <v>3711</v>
      </c>
      <c r="G20" s="12"/>
      <c r="H20" s="12"/>
    </row>
    <row r="21" spans="1:8" x14ac:dyDescent="0.2">
      <c r="A21" s="46" t="s">
        <v>17</v>
      </c>
      <c r="B21" s="20">
        <v>68467</v>
      </c>
      <c r="C21" s="29">
        <v>0.95</v>
      </c>
      <c r="D21" s="20">
        <v>65237</v>
      </c>
      <c r="E21" s="29">
        <v>1.53</v>
      </c>
      <c r="F21" s="20">
        <v>99595</v>
      </c>
      <c r="G21" s="12"/>
      <c r="H21" s="12"/>
    </row>
    <row r="22" spans="1:8" x14ac:dyDescent="0.2">
      <c r="A22" s="47" t="s">
        <v>18</v>
      </c>
      <c r="B22" s="20">
        <v>96855</v>
      </c>
      <c r="C22" s="29">
        <v>0.19</v>
      </c>
      <c r="D22" s="20">
        <v>18306</v>
      </c>
      <c r="E22" s="29">
        <v>1.77</v>
      </c>
      <c r="F22" s="20">
        <v>32338</v>
      </c>
      <c r="G22" s="12"/>
      <c r="H22" s="12"/>
    </row>
    <row r="23" spans="1:8" x14ac:dyDescent="0.2">
      <c r="A23" s="46" t="s">
        <v>19</v>
      </c>
      <c r="B23" s="20">
        <v>32234</v>
      </c>
      <c r="C23" s="29">
        <v>0.19</v>
      </c>
      <c r="D23" s="20">
        <v>6245</v>
      </c>
      <c r="E23" s="29">
        <v>1.76</v>
      </c>
      <c r="F23" s="20">
        <v>11015</v>
      </c>
      <c r="G23" s="12"/>
      <c r="H23" s="12"/>
    </row>
    <row r="24" spans="1:8" x14ac:dyDescent="0.2">
      <c r="A24" s="46" t="s">
        <v>20</v>
      </c>
      <c r="B24" s="20">
        <v>86142</v>
      </c>
      <c r="C24" s="29">
        <v>0.24</v>
      </c>
      <c r="D24" s="20">
        <v>20897</v>
      </c>
      <c r="E24" s="29">
        <v>1.71</v>
      </c>
      <c r="F24" s="20">
        <v>35674</v>
      </c>
      <c r="G24" s="12"/>
      <c r="H24" s="12"/>
    </row>
    <row r="25" spans="1:8" x14ac:dyDescent="0.2">
      <c r="A25" s="46" t="s">
        <v>21</v>
      </c>
      <c r="B25" s="20">
        <v>119497</v>
      </c>
      <c r="C25" s="29">
        <v>0.38</v>
      </c>
      <c r="D25" s="20">
        <v>45882</v>
      </c>
      <c r="E25" s="29">
        <v>1.71</v>
      </c>
      <c r="F25" s="20">
        <v>78327</v>
      </c>
      <c r="G25" s="12"/>
      <c r="H25" s="12"/>
    </row>
    <row r="26" spans="1:8" x14ac:dyDescent="0.2">
      <c r="A26" s="46" t="s">
        <v>22</v>
      </c>
      <c r="B26" s="20">
        <v>78630</v>
      </c>
      <c r="C26" s="29">
        <v>0.08</v>
      </c>
      <c r="D26" s="20">
        <v>6592</v>
      </c>
      <c r="E26" s="29">
        <v>1.73</v>
      </c>
      <c r="F26" s="20">
        <v>11393</v>
      </c>
      <c r="G26" s="12"/>
      <c r="H26" s="12"/>
    </row>
    <row r="27" spans="1:8" x14ac:dyDescent="0.2">
      <c r="A27" s="46" t="s">
        <v>39</v>
      </c>
      <c r="B27" s="20">
        <v>472075</v>
      </c>
      <c r="C27" s="29">
        <v>0.34</v>
      </c>
      <c r="D27" s="20">
        <v>158843</v>
      </c>
      <c r="E27" s="29">
        <v>1.5</v>
      </c>
      <c r="F27" s="20">
        <v>238008</v>
      </c>
      <c r="G27" s="12"/>
      <c r="H27" s="12"/>
    </row>
    <row r="28" spans="1:8" x14ac:dyDescent="0.2">
      <c r="A28" s="46" t="s">
        <v>85</v>
      </c>
      <c r="B28" s="20">
        <v>4089377</v>
      </c>
      <c r="C28" s="29">
        <v>0.04</v>
      </c>
      <c r="D28" s="20">
        <v>144726</v>
      </c>
      <c r="E28" s="29">
        <v>2.0499999999999998</v>
      </c>
      <c r="F28" s="20">
        <v>296493</v>
      </c>
      <c r="G28" s="12"/>
      <c r="H28" s="12"/>
    </row>
    <row r="29" spans="1:8" ht="12" thickBot="1" x14ac:dyDescent="0.25">
      <c r="A29" s="48" t="s">
        <v>77</v>
      </c>
      <c r="B29" s="74">
        <v>6994487</v>
      </c>
      <c r="C29" s="49">
        <f>D29/B29</f>
        <v>0.17523358038981271</v>
      </c>
      <c r="D29" s="74">
        <v>1225669</v>
      </c>
      <c r="E29" s="49">
        <f>F29/D29</f>
        <v>1.7123187418462897</v>
      </c>
      <c r="F29" s="74">
        <v>2098736</v>
      </c>
      <c r="G29" s="12"/>
      <c r="H29" s="12"/>
    </row>
    <row r="30" spans="1:8" ht="15.75" customHeight="1" x14ac:dyDescent="0.2">
      <c r="A30" s="18"/>
      <c r="B30" s="18"/>
    </row>
  </sheetData>
  <mergeCells count="2">
    <mergeCell ref="A1:F1"/>
    <mergeCell ref="A2:F2"/>
  </mergeCells>
  <conditionalFormatting sqref="A5:F29">
    <cfRule type="expression" dxfId="4" priority="1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J33"/>
  <sheetViews>
    <sheetView showGridLines="0" zoomScale="90" zoomScaleNormal="90" workbookViewId="0">
      <selection sqref="A1:G1"/>
    </sheetView>
  </sheetViews>
  <sheetFormatPr defaultColWidth="9.140625" defaultRowHeight="11.25" x14ac:dyDescent="0.2"/>
  <cols>
    <col min="1" max="1" width="32.85546875" style="1" customWidth="1"/>
    <col min="2" max="7" width="12.42578125" style="1" customWidth="1"/>
    <col min="8" max="16384" width="9.140625" style="1"/>
  </cols>
  <sheetData>
    <row r="1" spans="1:10" ht="12" x14ac:dyDescent="0.2">
      <c r="A1" s="84" t="s">
        <v>122</v>
      </c>
      <c r="B1" s="75"/>
      <c r="C1" s="75"/>
      <c r="D1" s="75"/>
      <c r="E1" s="75"/>
      <c r="F1" s="75"/>
      <c r="G1" s="75"/>
    </row>
    <row r="2" spans="1:10" s="2" customFormat="1" x14ac:dyDescent="0.25">
      <c r="A2" s="76"/>
      <c r="B2" s="76"/>
      <c r="C2" s="76"/>
      <c r="D2" s="76"/>
      <c r="E2" s="76"/>
      <c r="F2" s="76"/>
      <c r="G2" s="76"/>
    </row>
    <row r="3" spans="1:10" s="2" customFormat="1" ht="12" thickBot="1" x14ac:dyDescent="0.3">
      <c r="A3" s="76"/>
      <c r="B3" s="76"/>
      <c r="C3" s="76"/>
      <c r="D3" s="76"/>
      <c r="E3" s="76"/>
      <c r="F3" s="76"/>
      <c r="G3" s="76"/>
    </row>
    <row r="4" spans="1:10" s="2" customFormat="1" ht="38.450000000000003" customHeight="1" x14ac:dyDescent="0.25">
      <c r="A4" s="50" t="s">
        <v>98</v>
      </c>
      <c r="B4" s="6" t="s">
        <v>103</v>
      </c>
      <c r="C4" s="6" t="s">
        <v>104</v>
      </c>
      <c r="D4" s="6" t="s">
        <v>90</v>
      </c>
      <c r="E4" s="6" t="s">
        <v>105</v>
      </c>
      <c r="F4" s="6" t="s">
        <v>106</v>
      </c>
      <c r="G4" s="6" t="s">
        <v>107</v>
      </c>
    </row>
    <row r="5" spans="1:10" x14ac:dyDescent="0.2">
      <c r="A5" s="51" t="s">
        <v>2</v>
      </c>
      <c r="B5" s="20">
        <v>2055</v>
      </c>
      <c r="C5" s="20">
        <v>90785</v>
      </c>
      <c r="D5" s="29">
        <v>0.77</v>
      </c>
      <c r="E5" s="20">
        <v>1588</v>
      </c>
      <c r="F5" s="20">
        <v>70143</v>
      </c>
      <c r="G5" s="20">
        <v>44171</v>
      </c>
      <c r="H5" s="64"/>
      <c r="I5" s="12"/>
      <c r="J5" s="12"/>
    </row>
    <row r="6" spans="1:10" x14ac:dyDescent="0.2">
      <c r="A6" s="52" t="s">
        <v>108</v>
      </c>
      <c r="B6" s="20">
        <v>296</v>
      </c>
      <c r="C6" s="20">
        <v>19479</v>
      </c>
      <c r="D6" s="29">
        <v>0.04</v>
      </c>
      <c r="E6" s="20">
        <v>12</v>
      </c>
      <c r="F6" s="20">
        <v>764</v>
      </c>
      <c r="G6" s="20">
        <v>63667</v>
      </c>
      <c r="H6" s="64"/>
      <c r="I6" s="12"/>
      <c r="J6" s="12"/>
    </row>
    <row r="7" spans="1:10" x14ac:dyDescent="0.2">
      <c r="A7" s="52" t="s">
        <v>4</v>
      </c>
      <c r="B7" s="20">
        <v>12062</v>
      </c>
      <c r="C7" s="20">
        <v>332483</v>
      </c>
      <c r="D7" s="29">
        <v>0.16</v>
      </c>
      <c r="E7" s="20">
        <v>1929</v>
      </c>
      <c r="F7" s="20">
        <v>53160</v>
      </c>
      <c r="G7" s="20">
        <v>27558</v>
      </c>
      <c r="H7" s="64"/>
      <c r="I7" s="12"/>
      <c r="J7" s="12"/>
    </row>
    <row r="8" spans="1:10" x14ac:dyDescent="0.2">
      <c r="A8" s="52" t="s">
        <v>95</v>
      </c>
      <c r="B8" s="20">
        <v>717</v>
      </c>
      <c r="C8" s="20">
        <v>79581</v>
      </c>
      <c r="D8" s="29">
        <v>0.81</v>
      </c>
      <c r="E8" s="20">
        <v>578</v>
      </c>
      <c r="F8" s="20">
        <v>64209</v>
      </c>
      <c r="G8" s="20">
        <v>111088</v>
      </c>
      <c r="H8" s="64"/>
      <c r="I8" s="12"/>
      <c r="J8" s="12"/>
    </row>
    <row r="9" spans="1:10" x14ac:dyDescent="0.2">
      <c r="A9" s="52" t="s">
        <v>96</v>
      </c>
      <c r="B9" s="20">
        <v>213</v>
      </c>
      <c r="C9" s="20">
        <v>25625</v>
      </c>
      <c r="D9" s="29">
        <v>0.04</v>
      </c>
      <c r="E9" s="20">
        <v>9</v>
      </c>
      <c r="F9" s="20">
        <v>1026</v>
      </c>
      <c r="G9" s="20">
        <v>114000</v>
      </c>
      <c r="H9" s="64"/>
      <c r="I9" s="12"/>
      <c r="J9" s="12"/>
    </row>
    <row r="10" spans="1:10" x14ac:dyDescent="0.2">
      <c r="A10" s="52" t="s">
        <v>97</v>
      </c>
      <c r="B10" s="20">
        <v>204</v>
      </c>
      <c r="C10" s="20">
        <v>16888</v>
      </c>
      <c r="D10" s="29">
        <v>0.27</v>
      </c>
      <c r="E10" s="20">
        <v>56</v>
      </c>
      <c r="F10" s="20">
        <v>4643</v>
      </c>
      <c r="G10" s="20">
        <v>82911</v>
      </c>
      <c r="H10" s="64"/>
      <c r="I10" s="12"/>
      <c r="J10" s="12"/>
    </row>
    <row r="11" spans="1:10" x14ac:dyDescent="0.2">
      <c r="A11" s="52" t="s">
        <v>8</v>
      </c>
      <c r="B11" s="20">
        <v>26</v>
      </c>
      <c r="C11" s="20">
        <v>1048</v>
      </c>
      <c r="D11" s="29">
        <v>0.88</v>
      </c>
      <c r="E11" s="20">
        <v>23</v>
      </c>
      <c r="F11" s="20">
        <v>921</v>
      </c>
      <c r="G11" s="20">
        <v>40043</v>
      </c>
      <c r="H11" s="64"/>
      <c r="I11" s="12"/>
      <c r="J11" s="12"/>
    </row>
    <row r="12" spans="1:10" x14ac:dyDescent="0.2">
      <c r="A12" s="52" t="s">
        <v>9</v>
      </c>
      <c r="B12" s="20">
        <v>35</v>
      </c>
      <c r="C12" s="20">
        <v>1635</v>
      </c>
      <c r="D12" s="29">
        <v>0.66</v>
      </c>
      <c r="E12" s="20">
        <v>23</v>
      </c>
      <c r="F12" s="20">
        <v>1082</v>
      </c>
      <c r="G12" s="20">
        <v>47043</v>
      </c>
      <c r="H12" s="64"/>
      <c r="I12" s="12"/>
      <c r="J12" s="12"/>
    </row>
    <row r="13" spans="1:10" ht="22.5" x14ac:dyDescent="0.2">
      <c r="A13" s="52" t="s">
        <v>10</v>
      </c>
      <c r="B13" s="20">
        <v>605</v>
      </c>
      <c r="C13" s="20">
        <v>45261</v>
      </c>
      <c r="D13" s="29">
        <v>0.17</v>
      </c>
      <c r="E13" s="20">
        <v>104</v>
      </c>
      <c r="F13" s="20">
        <v>7823</v>
      </c>
      <c r="G13" s="20">
        <v>75221</v>
      </c>
      <c r="H13" s="64"/>
      <c r="I13" s="12"/>
      <c r="J13" s="12"/>
    </row>
    <row r="14" spans="1:10" x14ac:dyDescent="0.2">
      <c r="A14" s="52" t="s">
        <v>11</v>
      </c>
      <c r="B14" s="20">
        <v>54</v>
      </c>
      <c r="C14" s="20">
        <v>9005</v>
      </c>
      <c r="D14" s="29">
        <v>0.16</v>
      </c>
      <c r="E14" s="20">
        <v>9</v>
      </c>
      <c r="F14" s="20">
        <v>1443</v>
      </c>
      <c r="G14" s="20">
        <v>160333</v>
      </c>
      <c r="H14" s="64"/>
      <c r="I14" s="12"/>
      <c r="J14" s="12"/>
    </row>
    <row r="15" spans="1:10" ht="22.5" x14ac:dyDescent="0.2">
      <c r="A15" s="52" t="s">
        <v>35</v>
      </c>
      <c r="B15" s="20">
        <v>35</v>
      </c>
      <c r="C15" s="20">
        <v>1678</v>
      </c>
      <c r="D15" s="29">
        <v>0.91</v>
      </c>
      <c r="E15" s="20">
        <v>32</v>
      </c>
      <c r="F15" s="20">
        <v>1530</v>
      </c>
      <c r="G15" s="20">
        <v>47813</v>
      </c>
      <c r="H15" s="64"/>
      <c r="I15" s="12"/>
      <c r="J15" s="12"/>
    </row>
    <row r="16" spans="1:10" x14ac:dyDescent="0.2">
      <c r="A16" s="52" t="s">
        <v>13</v>
      </c>
      <c r="B16" s="20">
        <v>193</v>
      </c>
      <c r="C16" s="20">
        <v>12996</v>
      </c>
      <c r="D16" s="29">
        <v>0.56000000000000005</v>
      </c>
      <c r="E16" s="20">
        <v>108</v>
      </c>
      <c r="F16" s="20">
        <v>7245</v>
      </c>
      <c r="G16" s="20">
        <v>67083</v>
      </c>
      <c r="H16" s="64"/>
      <c r="I16" s="12"/>
      <c r="J16" s="12"/>
    </row>
    <row r="17" spans="1:10" x14ac:dyDescent="0.2">
      <c r="A17" s="52" t="s">
        <v>14</v>
      </c>
      <c r="B17" s="20">
        <v>850</v>
      </c>
      <c r="C17" s="20">
        <v>50024</v>
      </c>
      <c r="D17" s="29">
        <v>0.06</v>
      </c>
      <c r="E17" s="20">
        <v>48</v>
      </c>
      <c r="F17" s="20">
        <v>2853</v>
      </c>
      <c r="G17" s="20">
        <v>59438</v>
      </c>
      <c r="H17" s="64"/>
      <c r="I17" s="12"/>
      <c r="J17" s="12"/>
    </row>
    <row r="18" spans="1:10" x14ac:dyDescent="0.2">
      <c r="A18" s="52" t="s">
        <v>15</v>
      </c>
      <c r="B18" s="20">
        <v>145</v>
      </c>
      <c r="C18" s="20">
        <v>7593</v>
      </c>
      <c r="D18" s="29">
        <v>0.16</v>
      </c>
      <c r="E18" s="20">
        <v>23</v>
      </c>
      <c r="F18" s="20">
        <v>1227</v>
      </c>
      <c r="G18" s="20">
        <v>53348</v>
      </c>
      <c r="H18" s="64"/>
      <c r="I18" s="12"/>
      <c r="J18" s="12"/>
    </row>
    <row r="19" spans="1:10" x14ac:dyDescent="0.2">
      <c r="A19" s="52" t="s">
        <v>16</v>
      </c>
      <c r="B19" s="20">
        <v>1</v>
      </c>
      <c r="C19" s="20">
        <v>107</v>
      </c>
      <c r="D19" s="29">
        <v>0.1</v>
      </c>
      <c r="E19" s="20">
        <v>1</v>
      </c>
      <c r="F19" s="20">
        <v>11</v>
      </c>
      <c r="G19" s="20">
        <v>11000</v>
      </c>
      <c r="H19" s="64"/>
      <c r="I19" s="12"/>
      <c r="J19" s="12"/>
    </row>
    <row r="20" spans="1:10" x14ac:dyDescent="0.2">
      <c r="A20" s="52" t="s">
        <v>17</v>
      </c>
      <c r="B20" s="20">
        <v>346</v>
      </c>
      <c r="C20" s="20">
        <v>18964</v>
      </c>
      <c r="D20" s="29">
        <v>0.93</v>
      </c>
      <c r="E20" s="20">
        <v>323</v>
      </c>
      <c r="F20" s="20">
        <v>17730</v>
      </c>
      <c r="G20" s="20">
        <v>54892</v>
      </c>
      <c r="H20" s="64"/>
      <c r="I20" s="12"/>
      <c r="J20" s="12"/>
    </row>
    <row r="21" spans="1:10" x14ac:dyDescent="0.2">
      <c r="A21" s="52" t="s">
        <v>18</v>
      </c>
      <c r="B21" s="20">
        <v>195</v>
      </c>
      <c r="C21" s="20">
        <v>21131</v>
      </c>
      <c r="D21" s="29">
        <v>0.09</v>
      </c>
      <c r="E21" s="20">
        <v>18</v>
      </c>
      <c r="F21" s="20">
        <v>1894</v>
      </c>
      <c r="G21" s="20">
        <v>105222</v>
      </c>
      <c r="H21" s="64"/>
      <c r="I21" s="12"/>
      <c r="J21" s="12"/>
    </row>
    <row r="22" spans="1:10" x14ac:dyDescent="0.2">
      <c r="A22" s="52" t="s">
        <v>19</v>
      </c>
      <c r="B22" s="20">
        <v>350</v>
      </c>
      <c r="C22" s="20">
        <v>39238</v>
      </c>
      <c r="D22" s="29">
        <v>0.14000000000000001</v>
      </c>
      <c r="E22" s="20">
        <v>49</v>
      </c>
      <c r="F22" s="20">
        <v>5471</v>
      </c>
      <c r="G22" s="20">
        <v>111653</v>
      </c>
      <c r="H22" s="64"/>
      <c r="I22" s="12"/>
      <c r="J22" s="12"/>
    </row>
    <row r="23" spans="1:10" x14ac:dyDescent="0.2">
      <c r="A23" s="52" t="s">
        <v>20</v>
      </c>
      <c r="B23" s="20">
        <v>1309</v>
      </c>
      <c r="C23" s="20">
        <v>39469</v>
      </c>
      <c r="D23" s="29">
        <v>0.21</v>
      </c>
      <c r="E23" s="20">
        <v>276</v>
      </c>
      <c r="F23" s="20">
        <v>8320</v>
      </c>
      <c r="G23" s="20">
        <v>30145</v>
      </c>
      <c r="H23" s="64"/>
      <c r="I23" s="12"/>
      <c r="J23" s="12"/>
    </row>
    <row r="24" spans="1:10" x14ac:dyDescent="0.2">
      <c r="A24" s="52" t="s">
        <v>21</v>
      </c>
      <c r="B24" s="20">
        <v>385</v>
      </c>
      <c r="C24" s="20">
        <v>26211</v>
      </c>
      <c r="D24" s="29">
        <v>0.38</v>
      </c>
      <c r="E24" s="20">
        <v>147</v>
      </c>
      <c r="F24" s="20">
        <v>9973</v>
      </c>
      <c r="G24" s="20">
        <v>67844</v>
      </c>
      <c r="H24" s="64"/>
      <c r="I24" s="12"/>
      <c r="J24" s="12"/>
    </row>
    <row r="25" spans="1:10" x14ac:dyDescent="0.2">
      <c r="A25" s="52" t="s">
        <v>22</v>
      </c>
      <c r="B25" s="20">
        <v>459</v>
      </c>
      <c r="C25" s="20">
        <v>20018</v>
      </c>
      <c r="D25" s="29">
        <v>0.1</v>
      </c>
      <c r="E25" s="20">
        <v>45</v>
      </c>
      <c r="F25" s="20">
        <v>1968</v>
      </c>
      <c r="G25" s="20">
        <v>43733</v>
      </c>
      <c r="H25" s="64"/>
      <c r="I25" s="12"/>
      <c r="J25" s="12"/>
    </row>
    <row r="26" spans="1:10" x14ac:dyDescent="0.2">
      <c r="A26" s="52" t="s">
        <v>23</v>
      </c>
      <c r="B26" s="20">
        <v>13</v>
      </c>
      <c r="C26" s="20">
        <v>16416</v>
      </c>
      <c r="D26" s="29">
        <v>0.18</v>
      </c>
      <c r="E26" s="20">
        <v>2</v>
      </c>
      <c r="F26" s="20">
        <v>2915</v>
      </c>
      <c r="G26" s="20">
        <v>1457500</v>
      </c>
      <c r="H26" s="64"/>
      <c r="I26" s="12"/>
      <c r="J26" s="12"/>
    </row>
    <row r="27" spans="1:10" ht="22.5" x14ac:dyDescent="0.2">
      <c r="A27" s="52" t="s">
        <v>24</v>
      </c>
      <c r="B27" s="20">
        <v>6142</v>
      </c>
      <c r="C27" s="20">
        <v>456813</v>
      </c>
      <c r="D27" s="29">
        <v>0.02</v>
      </c>
      <c r="E27" s="20">
        <v>134</v>
      </c>
      <c r="F27" s="20">
        <v>9973</v>
      </c>
      <c r="G27" s="20">
        <v>74425</v>
      </c>
      <c r="H27" s="64"/>
      <c r="I27" s="12"/>
      <c r="J27" s="12"/>
    </row>
    <row r="28" spans="1:10" x14ac:dyDescent="0.2">
      <c r="A28" s="52" t="s">
        <v>25</v>
      </c>
      <c r="B28" s="20">
        <v>7797</v>
      </c>
      <c r="C28" s="20">
        <v>696312</v>
      </c>
      <c r="D28" s="29">
        <v>0.02</v>
      </c>
      <c r="E28" s="20">
        <v>181</v>
      </c>
      <c r="F28" s="20">
        <v>16178</v>
      </c>
      <c r="G28" s="20">
        <v>89381</v>
      </c>
      <c r="H28" s="64"/>
      <c r="I28" s="12"/>
      <c r="J28" s="12"/>
    </row>
    <row r="29" spans="1:10" x14ac:dyDescent="0.2">
      <c r="A29" s="52" t="s">
        <v>26</v>
      </c>
      <c r="B29" s="20">
        <v>951</v>
      </c>
      <c r="C29" s="20">
        <v>27860</v>
      </c>
      <c r="D29" s="29">
        <v>0.24</v>
      </c>
      <c r="E29" s="20">
        <v>232</v>
      </c>
      <c r="F29" s="20">
        <v>6799</v>
      </c>
      <c r="G29" s="20">
        <v>29306</v>
      </c>
      <c r="H29" s="64"/>
      <c r="I29" s="12"/>
      <c r="J29" s="12"/>
    </row>
    <row r="30" spans="1:10" ht="22.5" x14ac:dyDescent="0.2">
      <c r="A30" s="52" t="s">
        <v>27</v>
      </c>
      <c r="B30" s="20">
        <v>14801</v>
      </c>
      <c r="C30" s="20">
        <v>624014</v>
      </c>
      <c r="D30" s="29">
        <v>0.02</v>
      </c>
      <c r="E30" s="20">
        <v>349</v>
      </c>
      <c r="F30" s="20">
        <v>14718</v>
      </c>
      <c r="G30" s="20">
        <v>42172</v>
      </c>
      <c r="H30" s="64"/>
      <c r="I30" s="12"/>
      <c r="J30" s="12"/>
    </row>
    <row r="31" spans="1:10" x14ac:dyDescent="0.2">
      <c r="A31" s="52" t="s">
        <v>28</v>
      </c>
      <c r="B31" s="20">
        <v>106635</v>
      </c>
      <c r="C31" s="20">
        <v>8777836</v>
      </c>
      <c r="D31" s="29">
        <v>0</v>
      </c>
      <c r="E31" s="20">
        <v>94</v>
      </c>
      <c r="F31" s="20">
        <v>7743</v>
      </c>
      <c r="G31" s="20">
        <v>82372</v>
      </c>
      <c r="H31" s="64"/>
      <c r="I31" s="12"/>
      <c r="J31" s="12"/>
    </row>
    <row r="32" spans="1:10" ht="12" thickBot="1" x14ac:dyDescent="0.25">
      <c r="A32" s="53" t="s">
        <v>77</v>
      </c>
      <c r="B32" s="26">
        <v>156874</v>
      </c>
      <c r="C32" s="26">
        <v>11458472</v>
      </c>
      <c r="D32" s="26"/>
      <c r="E32" s="26">
        <v>6392</v>
      </c>
      <c r="F32" s="26">
        <v>321762</v>
      </c>
      <c r="G32" s="26"/>
      <c r="H32" s="64"/>
      <c r="I32" s="12"/>
      <c r="J32" s="12"/>
    </row>
    <row r="33" spans="1:2" ht="15.75" customHeight="1" x14ac:dyDescent="0.2">
      <c r="A33" s="18"/>
      <c r="B33" s="18"/>
    </row>
  </sheetData>
  <mergeCells count="3">
    <mergeCell ref="A1:G1"/>
    <mergeCell ref="A2:G2"/>
    <mergeCell ref="A3:G3"/>
  </mergeCells>
  <conditionalFormatting sqref="A5:G32">
    <cfRule type="expression" dxfId="3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4" width="17.7109375" style="1" customWidth="1"/>
    <col min="5" max="16384" width="9.140625" style="1"/>
  </cols>
  <sheetData>
    <row r="1" spans="1:8" ht="12" x14ac:dyDescent="0.2">
      <c r="A1" s="84" t="s">
        <v>123</v>
      </c>
      <c r="B1" s="75"/>
      <c r="C1" s="75"/>
      <c r="D1" s="75"/>
    </row>
    <row r="2" spans="1:8" s="2" customFormat="1" x14ac:dyDescent="0.25">
      <c r="A2" s="76" t="s">
        <v>109</v>
      </c>
      <c r="B2" s="76"/>
      <c r="C2" s="76"/>
      <c r="D2" s="76"/>
    </row>
    <row r="3" spans="1:8" s="2" customFormat="1" ht="12" thickBot="1" x14ac:dyDescent="0.3"/>
    <row r="4" spans="1:8" s="2" customFormat="1" ht="24" customHeight="1" x14ac:dyDescent="0.25">
      <c r="A4" s="45" t="s">
        <v>98</v>
      </c>
      <c r="B4" s="45" t="s">
        <v>110</v>
      </c>
      <c r="C4" s="6" t="s">
        <v>111</v>
      </c>
      <c r="D4" s="6" t="s">
        <v>112</v>
      </c>
    </row>
    <row r="5" spans="1:8" x14ac:dyDescent="0.2">
      <c r="A5" s="54" t="s">
        <v>2</v>
      </c>
      <c r="B5" s="20">
        <v>1588</v>
      </c>
      <c r="C5" s="29">
        <v>1.42</v>
      </c>
      <c r="D5" s="20">
        <v>2258</v>
      </c>
      <c r="E5" s="12"/>
      <c r="F5" s="12"/>
      <c r="G5" s="12"/>
      <c r="H5" s="12"/>
    </row>
    <row r="6" spans="1:8" x14ac:dyDescent="0.2">
      <c r="A6" s="54" t="s">
        <v>113</v>
      </c>
      <c r="B6" s="20">
        <v>12</v>
      </c>
      <c r="C6" s="29">
        <v>1.58</v>
      </c>
      <c r="D6" s="20">
        <v>18</v>
      </c>
      <c r="E6" s="12"/>
      <c r="F6" s="12"/>
      <c r="G6" s="12"/>
      <c r="H6" s="12"/>
    </row>
    <row r="7" spans="1:8" x14ac:dyDescent="0.2">
      <c r="A7" s="54" t="s">
        <v>4</v>
      </c>
      <c r="B7" s="20">
        <v>1929</v>
      </c>
      <c r="C7" s="29">
        <v>1.18</v>
      </c>
      <c r="D7" s="20">
        <v>2279</v>
      </c>
      <c r="E7" s="12"/>
      <c r="F7" s="12"/>
      <c r="G7" s="12"/>
      <c r="H7" s="12"/>
    </row>
    <row r="8" spans="1:8" x14ac:dyDescent="0.2">
      <c r="A8" s="54" t="s">
        <v>95</v>
      </c>
      <c r="B8" s="20">
        <v>578</v>
      </c>
      <c r="C8" s="29">
        <v>2.54</v>
      </c>
      <c r="D8" s="20">
        <v>1470</v>
      </c>
      <c r="E8" s="12"/>
      <c r="F8" s="12"/>
      <c r="G8" s="12"/>
      <c r="H8" s="12"/>
    </row>
    <row r="9" spans="1:8" x14ac:dyDescent="0.2">
      <c r="A9" s="54" t="s">
        <v>96</v>
      </c>
      <c r="B9" s="20">
        <v>9</v>
      </c>
      <c r="C9" s="29">
        <v>2.06</v>
      </c>
      <c r="D9" s="20">
        <v>18</v>
      </c>
      <c r="E9" s="12"/>
      <c r="F9" s="12"/>
      <c r="G9" s="12"/>
      <c r="H9" s="12"/>
    </row>
    <row r="10" spans="1:8" x14ac:dyDescent="0.2">
      <c r="A10" s="54" t="s">
        <v>97</v>
      </c>
      <c r="B10" s="20">
        <v>56</v>
      </c>
      <c r="C10" s="29">
        <v>3.26</v>
      </c>
      <c r="D10" s="20">
        <v>183</v>
      </c>
      <c r="E10" s="12"/>
      <c r="F10" s="12"/>
      <c r="G10" s="12"/>
      <c r="H10" s="12"/>
    </row>
    <row r="11" spans="1:8" x14ac:dyDescent="0.2">
      <c r="A11" s="54" t="s">
        <v>8</v>
      </c>
      <c r="B11" s="20">
        <v>23</v>
      </c>
      <c r="C11" s="29">
        <v>1.5</v>
      </c>
      <c r="D11" s="20">
        <v>35</v>
      </c>
      <c r="E11" s="12"/>
      <c r="F11" s="12"/>
      <c r="G11" s="12"/>
      <c r="H11" s="12"/>
    </row>
    <row r="12" spans="1:8" x14ac:dyDescent="0.2">
      <c r="A12" s="54" t="s">
        <v>9</v>
      </c>
      <c r="B12" s="20">
        <v>23</v>
      </c>
      <c r="C12" s="29">
        <v>1.5</v>
      </c>
      <c r="D12" s="20">
        <v>34</v>
      </c>
      <c r="E12" s="12"/>
      <c r="F12" s="12"/>
      <c r="G12" s="12"/>
      <c r="H12" s="12"/>
    </row>
    <row r="13" spans="1:8" x14ac:dyDescent="0.2">
      <c r="A13" s="54" t="s">
        <v>10</v>
      </c>
      <c r="B13" s="20">
        <v>104</v>
      </c>
      <c r="C13" s="29">
        <v>1.5</v>
      </c>
      <c r="D13" s="20">
        <v>157</v>
      </c>
      <c r="E13" s="12"/>
      <c r="F13" s="12"/>
      <c r="G13" s="12"/>
      <c r="H13" s="12"/>
    </row>
    <row r="14" spans="1:8" x14ac:dyDescent="0.2">
      <c r="A14" s="54" t="s">
        <v>11</v>
      </c>
      <c r="B14" s="20">
        <v>9</v>
      </c>
      <c r="C14" s="29">
        <v>1.5</v>
      </c>
      <c r="D14" s="20">
        <v>13</v>
      </c>
      <c r="E14" s="12"/>
      <c r="F14" s="12"/>
      <c r="G14" s="12"/>
      <c r="H14" s="12"/>
    </row>
    <row r="15" spans="1:8" x14ac:dyDescent="0.2">
      <c r="A15" s="54" t="s">
        <v>35</v>
      </c>
      <c r="B15" s="20">
        <v>32</v>
      </c>
      <c r="C15" s="29">
        <v>1.62</v>
      </c>
      <c r="D15" s="20">
        <v>51</v>
      </c>
      <c r="E15" s="12"/>
      <c r="F15" s="12"/>
      <c r="G15" s="12"/>
      <c r="H15" s="12"/>
    </row>
    <row r="16" spans="1:8" x14ac:dyDescent="0.2">
      <c r="A16" s="54" t="s">
        <v>13</v>
      </c>
      <c r="B16" s="20">
        <v>108</v>
      </c>
      <c r="C16" s="29">
        <v>1.96</v>
      </c>
      <c r="D16" s="20">
        <v>212</v>
      </c>
      <c r="E16" s="12"/>
      <c r="F16" s="12"/>
      <c r="G16" s="12"/>
      <c r="H16" s="12"/>
    </row>
    <row r="17" spans="1:8" x14ac:dyDescent="0.2">
      <c r="A17" s="54" t="s">
        <v>14</v>
      </c>
      <c r="B17" s="20">
        <v>48</v>
      </c>
      <c r="C17" s="29">
        <v>1.29</v>
      </c>
      <c r="D17" s="20">
        <v>63</v>
      </c>
      <c r="E17" s="12"/>
      <c r="F17" s="12"/>
      <c r="G17" s="12"/>
      <c r="H17" s="12"/>
    </row>
    <row r="18" spans="1:8" x14ac:dyDescent="0.2">
      <c r="A18" s="54" t="s">
        <v>15</v>
      </c>
      <c r="B18" s="20">
        <v>23</v>
      </c>
      <c r="C18" s="29">
        <v>1.29</v>
      </c>
      <c r="D18" s="20">
        <v>30</v>
      </c>
      <c r="E18" s="12"/>
      <c r="F18" s="12"/>
      <c r="G18" s="12"/>
      <c r="H18" s="12"/>
    </row>
    <row r="19" spans="1:8" x14ac:dyDescent="0.2">
      <c r="A19" s="55" t="s">
        <v>16</v>
      </c>
      <c r="B19" s="20">
        <v>0</v>
      </c>
      <c r="C19" s="29">
        <v>2.15</v>
      </c>
      <c r="D19" s="20">
        <v>0</v>
      </c>
      <c r="E19" s="12"/>
      <c r="F19" s="12"/>
      <c r="G19" s="12"/>
      <c r="H19" s="12"/>
    </row>
    <row r="20" spans="1:8" x14ac:dyDescent="0.2">
      <c r="A20" s="54" t="s">
        <v>17</v>
      </c>
      <c r="B20" s="20">
        <v>323</v>
      </c>
      <c r="C20" s="29">
        <v>1.93</v>
      </c>
      <c r="D20" s="20">
        <v>625</v>
      </c>
      <c r="E20" s="12"/>
      <c r="F20" s="12"/>
      <c r="G20" s="12"/>
      <c r="H20" s="12"/>
    </row>
    <row r="21" spans="1:8" x14ac:dyDescent="0.2">
      <c r="A21" s="54" t="s">
        <v>18</v>
      </c>
      <c r="B21" s="20">
        <v>18</v>
      </c>
      <c r="C21" s="29">
        <v>1.55</v>
      </c>
      <c r="D21" s="20">
        <v>27</v>
      </c>
      <c r="E21" s="12"/>
      <c r="F21" s="12"/>
      <c r="G21" s="12"/>
      <c r="H21" s="12"/>
    </row>
    <row r="22" spans="1:8" x14ac:dyDescent="0.2">
      <c r="A22" s="54" t="s">
        <v>19</v>
      </c>
      <c r="B22" s="20">
        <v>49</v>
      </c>
      <c r="C22" s="29">
        <v>1.91</v>
      </c>
      <c r="D22" s="20">
        <v>93</v>
      </c>
      <c r="E22" s="12"/>
      <c r="F22" s="12"/>
      <c r="G22" s="12"/>
      <c r="H22" s="12"/>
    </row>
    <row r="23" spans="1:8" x14ac:dyDescent="0.2">
      <c r="A23" s="54" t="s">
        <v>20</v>
      </c>
      <c r="B23" s="20">
        <v>276</v>
      </c>
      <c r="C23" s="29">
        <v>1.91</v>
      </c>
      <c r="D23" s="20">
        <v>528</v>
      </c>
      <c r="E23" s="12"/>
      <c r="F23" s="12"/>
      <c r="G23" s="12"/>
      <c r="H23" s="12"/>
    </row>
    <row r="24" spans="1:8" x14ac:dyDescent="0.2">
      <c r="A24" s="54" t="s">
        <v>21</v>
      </c>
      <c r="B24" s="20">
        <v>147</v>
      </c>
      <c r="C24" s="29">
        <v>1.43</v>
      </c>
      <c r="D24" s="20">
        <v>209</v>
      </c>
      <c r="E24" s="12"/>
      <c r="F24" s="12"/>
      <c r="G24" s="12"/>
      <c r="H24" s="12"/>
    </row>
    <row r="25" spans="1:8" x14ac:dyDescent="0.2">
      <c r="A25" s="54" t="s">
        <v>22</v>
      </c>
      <c r="B25" s="20">
        <v>45</v>
      </c>
      <c r="C25" s="29">
        <v>1.2</v>
      </c>
      <c r="D25" s="20">
        <v>54</v>
      </c>
      <c r="E25" s="12"/>
      <c r="F25" s="12"/>
      <c r="G25" s="12"/>
      <c r="H25" s="12"/>
    </row>
    <row r="26" spans="1:8" x14ac:dyDescent="0.2">
      <c r="A26" s="54" t="s">
        <v>23</v>
      </c>
      <c r="B26" s="20">
        <v>2</v>
      </c>
      <c r="C26" s="29">
        <v>2.13</v>
      </c>
      <c r="D26" s="20">
        <v>5</v>
      </c>
      <c r="E26" s="12"/>
      <c r="F26" s="12"/>
      <c r="G26" s="12"/>
      <c r="H26" s="12"/>
    </row>
    <row r="27" spans="1:8" x14ac:dyDescent="0.2">
      <c r="A27" s="54" t="s">
        <v>24</v>
      </c>
      <c r="B27" s="20">
        <v>134</v>
      </c>
      <c r="C27" s="29">
        <v>2.4500000000000002</v>
      </c>
      <c r="D27" s="20">
        <v>328</v>
      </c>
      <c r="E27" s="12"/>
      <c r="F27" s="12"/>
      <c r="G27" s="12"/>
      <c r="H27" s="12"/>
    </row>
    <row r="28" spans="1:8" x14ac:dyDescent="0.2">
      <c r="A28" s="54" t="s">
        <v>25</v>
      </c>
      <c r="B28" s="20">
        <v>181</v>
      </c>
      <c r="C28" s="29">
        <v>1.81</v>
      </c>
      <c r="D28" s="20">
        <v>329</v>
      </c>
      <c r="E28" s="12"/>
      <c r="F28" s="12"/>
      <c r="G28" s="12"/>
      <c r="H28" s="12"/>
    </row>
    <row r="29" spans="1:8" x14ac:dyDescent="0.2">
      <c r="A29" s="54" t="s">
        <v>26</v>
      </c>
      <c r="B29" s="20">
        <v>232</v>
      </c>
      <c r="C29" s="29">
        <v>1.24</v>
      </c>
      <c r="D29" s="20">
        <v>287</v>
      </c>
      <c r="E29" s="12"/>
      <c r="F29" s="12"/>
      <c r="G29" s="12"/>
      <c r="H29" s="12"/>
    </row>
    <row r="30" spans="1:8" x14ac:dyDescent="0.2">
      <c r="A30" s="54" t="s">
        <v>27</v>
      </c>
      <c r="B30" s="20">
        <v>349</v>
      </c>
      <c r="C30" s="29">
        <v>1.2</v>
      </c>
      <c r="D30" s="20">
        <v>417</v>
      </c>
      <c r="E30" s="12"/>
      <c r="F30" s="12"/>
      <c r="G30" s="12"/>
      <c r="H30" s="12"/>
    </row>
    <row r="31" spans="1:8" x14ac:dyDescent="0.2">
      <c r="A31" s="54" t="s">
        <v>28</v>
      </c>
      <c r="B31" s="20">
        <v>94</v>
      </c>
      <c r="C31" s="29">
        <v>1.77</v>
      </c>
      <c r="D31" s="20">
        <v>166</v>
      </c>
      <c r="E31" s="12"/>
      <c r="F31" s="12"/>
      <c r="G31" s="12"/>
      <c r="H31" s="12"/>
    </row>
    <row r="32" spans="1:8" ht="12" thickBot="1" x14ac:dyDescent="0.25">
      <c r="A32" s="56" t="s">
        <v>77</v>
      </c>
      <c r="B32" s="26">
        <v>6392</v>
      </c>
      <c r="C32" s="44"/>
      <c r="D32" s="26">
        <v>9889</v>
      </c>
      <c r="E32" s="13"/>
      <c r="F32" s="12"/>
      <c r="G32" s="12"/>
      <c r="H32" s="12"/>
    </row>
    <row r="33" spans="1:2" ht="15.75" customHeight="1" x14ac:dyDescent="0.2">
      <c r="A33" s="18" t="s">
        <v>55</v>
      </c>
      <c r="B33" s="18"/>
    </row>
  </sheetData>
  <mergeCells count="2">
    <mergeCell ref="A1:D1"/>
    <mergeCell ref="A2:D2"/>
  </mergeCells>
  <conditionalFormatting sqref="A5:D32">
    <cfRule type="expression" dxfId="2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8"/>
  <sheetViews>
    <sheetView showGridLines="0" zoomScaleNormal="100" zoomScaleSheetLayoutView="100" workbookViewId="0">
      <selection sqref="A1:AC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2.425781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85" t="s">
        <v>124</v>
      </c>
      <c r="B1" s="86"/>
      <c r="C1" s="86"/>
      <c r="D1" s="86"/>
    </row>
    <row r="3" spans="1:6" ht="45" customHeight="1" x14ac:dyDescent="0.2">
      <c r="A3" s="57" t="s">
        <v>1</v>
      </c>
      <c r="B3" s="58" t="s">
        <v>114</v>
      </c>
      <c r="C3" s="59" t="s">
        <v>115</v>
      </c>
      <c r="D3" s="60" t="s">
        <v>116</v>
      </c>
      <c r="F3" s="4"/>
    </row>
    <row r="4" spans="1:6" x14ac:dyDescent="0.2">
      <c r="A4" s="12" t="s">
        <v>2</v>
      </c>
      <c r="B4" s="61">
        <v>235101</v>
      </c>
      <c r="C4" s="67">
        <v>103.857</v>
      </c>
      <c r="D4" s="61">
        <v>226369.91247580809</v>
      </c>
      <c r="E4" s="62"/>
      <c r="F4" s="63"/>
    </row>
    <row r="5" spans="1:6" x14ac:dyDescent="0.2">
      <c r="A5" s="1" t="s">
        <v>69</v>
      </c>
      <c r="B5" s="61">
        <v>167699</v>
      </c>
      <c r="C5" s="67">
        <v>105.78100000000001</v>
      </c>
      <c r="D5" s="61">
        <v>158534.14129191442</v>
      </c>
      <c r="E5" s="62"/>
      <c r="F5" s="63"/>
    </row>
    <row r="6" spans="1:6" x14ac:dyDescent="0.2">
      <c r="A6" s="12" t="s">
        <v>30</v>
      </c>
      <c r="B6" s="61">
        <v>183027</v>
      </c>
      <c r="C6" s="67">
        <v>105.279</v>
      </c>
      <c r="D6" s="61">
        <v>173849.48565240932</v>
      </c>
      <c r="E6" s="62"/>
      <c r="F6" s="63"/>
    </row>
    <row r="7" spans="1:6" x14ac:dyDescent="0.2">
      <c r="A7" s="12" t="s">
        <v>31</v>
      </c>
      <c r="B7" s="61">
        <v>58129</v>
      </c>
      <c r="C7" s="67">
        <v>104.56399999999999</v>
      </c>
      <c r="D7" s="61">
        <v>55591.790673654417</v>
      </c>
      <c r="E7" s="62"/>
      <c r="F7" s="63"/>
    </row>
    <row r="8" spans="1:6" x14ac:dyDescent="0.2">
      <c r="A8" s="12" t="s">
        <v>32</v>
      </c>
      <c r="B8" s="61">
        <v>2515</v>
      </c>
      <c r="C8" s="67">
        <v>96.544269016425929</v>
      </c>
      <c r="D8" s="61">
        <v>2605.0225721550605</v>
      </c>
      <c r="E8" s="62"/>
      <c r="F8" s="63"/>
    </row>
    <row r="9" spans="1:6" x14ac:dyDescent="0.2">
      <c r="A9" s="12" t="s">
        <v>33</v>
      </c>
      <c r="B9" s="61">
        <v>20269</v>
      </c>
      <c r="C9" s="67">
        <v>99.6</v>
      </c>
      <c r="D9" s="61">
        <v>20350.401606425701</v>
      </c>
      <c r="E9" s="62"/>
      <c r="F9" s="63"/>
    </row>
    <row r="10" spans="1:6" x14ac:dyDescent="0.2">
      <c r="A10" s="1" t="s">
        <v>70</v>
      </c>
      <c r="B10" s="61">
        <v>1719</v>
      </c>
      <c r="C10" s="67">
        <v>99.677000000000007</v>
      </c>
      <c r="D10" s="61">
        <v>1724.5703622701324</v>
      </c>
      <c r="E10" s="62"/>
      <c r="F10" s="63"/>
    </row>
    <row r="11" spans="1:6" x14ac:dyDescent="0.2">
      <c r="A11" s="1" t="s">
        <v>71</v>
      </c>
      <c r="B11" s="61">
        <v>2646</v>
      </c>
      <c r="C11" s="67">
        <v>99.578999999999994</v>
      </c>
      <c r="D11" s="61">
        <v>2657.1867562437865</v>
      </c>
      <c r="E11" s="62"/>
      <c r="F11" s="63"/>
    </row>
    <row r="12" spans="1:6" x14ac:dyDescent="0.2">
      <c r="A12" s="1" t="s">
        <v>72</v>
      </c>
      <c r="B12" s="61">
        <v>13455</v>
      </c>
      <c r="C12" s="67">
        <v>102.889</v>
      </c>
      <c r="D12" s="61">
        <v>13077.199700648272</v>
      </c>
      <c r="E12" s="62"/>
      <c r="F12" s="63"/>
    </row>
    <row r="13" spans="1:6" x14ac:dyDescent="0.2">
      <c r="A13" s="1" t="s">
        <v>73</v>
      </c>
      <c r="B13" s="61">
        <v>7286</v>
      </c>
      <c r="C13" s="67">
        <v>102.82599999999999</v>
      </c>
      <c r="D13" s="61">
        <v>7085.7565207243306</v>
      </c>
      <c r="E13" s="62"/>
      <c r="F13" s="63"/>
    </row>
    <row r="14" spans="1:6" x14ac:dyDescent="0.2">
      <c r="A14" s="12" t="s">
        <v>35</v>
      </c>
      <c r="B14" s="61">
        <v>4410</v>
      </c>
      <c r="C14" s="67">
        <v>104.741</v>
      </c>
      <c r="D14" s="61">
        <v>4210.3856178573815</v>
      </c>
      <c r="E14" s="62"/>
      <c r="F14" s="63"/>
    </row>
    <row r="15" spans="1:6" x14ac:dyDescent="0.2">
      <c r="A15" s="1" t="s">
        <v>74</v>
      </c>
      <c r="B15" s="61">
        <v>43958</v>
      </c>
      <c r="C15" s="67">
        <v>101.72946263125385</v>
      </c>
      <c r="D15" s="61">
        <v>43210.687310261092</v>
      </c>
      <c r="E15" s="62"/>
      <c r="F15" s="63"/>
    </row>
    <row r="16" spans="1:6" ht="10.9" customHeight="1" x14ac:dyDescent="0.2">
      <c r="A16" s="1" t="s">
        <v>75</v>
      </c>
      <c r="B16" s="61">
        <v>733</v>
      </c>
      <c r="C16" s="67">
        <v>99.587999999999994</v>
      </c>
      <c r="D16" s="61">
        <v>736.03245370928221</v>
      </c>
      <c r="E16" s="62"/>
      <c r="F16" s="63"/>
    </row>
    <row r="17" spans="1:6" x14ac:dyDescent="0.2">
      <c r="A17" s="1" t="s">
        <v>14</v>
      </c>
      <c r="B17" s="61">
        <v>13105</v>
      </c>
      <c r="C17" s="67">
        <v>105.26850809404615</v>
      </c>
      <c r="D17" s="61">
        <v>12449.11725004413</v>
      </c>
      <c r="E17" s="62"/>
      <c r="F17" s="63"/>
    </row>
    <row r="18" spans="1:6" x14ac:dyDescent="0.2">
      <c r="A18" s="1" t="s">
        <v>76</v>
      </c>
      <c r="B18" s="61">
        <v>2957</v>
      </c>
      <c r="C18" s="67">
        <v>105.145</v>
      </c>
      <c r="D18" s="61">
        <v>2812.3068143991632</v>
      </c>
      <c r="E18" s="62"/>
      <c r="F18" s="63"/>
    </row>
    <row r="19" spans="1:6" x14ac:dyDescent="0.2">
      <c r="A19" s="12" t="s">
        <v>38</v>
      </c>
      <c r="B19" s="61">
        <v>1930</v>
      </c>
      <c r="C19" s="67">
        <v>105.145</v>
      </c>
      <c r="D19" s="61">
        <v>1835.560416567597</v>
      </c>
      <c r="E19" s="62"/>
      <c r="F19" s="63"/>
    </row>
    <row r="20" spans="1:6" x14ac:dyDescent="0.2">
      <c r="A20" s="12" t="s">
        <v>17</v>
      </c>
      <c r="B20" s="61">
        <v>65237</v>
      </c>
      <c r="C20" s="67">
        <v>102.61096605744125</v>
      </c>
      <c r="D20" s="61">
        <v>63577.025445292624</v>
      </c>
      <c r="E20" s="62"/>
      <c r="F20" s="63"/>
    </row>
    <row r="21" spans="1:6" x14ac:dyDescent="0.2">
      <c r="A21" s="12" t="s">
        <v>18</v>
      </c>
      <c r="B21" s="61">
        <v>18306</v>
      </c>
      <c r="C21" s="67">
        <v>103.982</v>
      </c>
      <c r="D21" s="61">
        <v>17604.970090977284</v>
      </c>
      <c r="E21" s="62"/>
      <c r="F21" s="63"/>
    </row>
    <row r="22" spans="1:6" x14ac:dyDescent="0.2">
      <c r="A22" s="12" t="s">
        <v>19</v>
      </c>
      <c r="B22" s="61">
        <v>6245</v>
      </c>
      <c r="C22" s="67">
        <v>103.88</v>
      </c>
      <c r="D22" s="61">
        <v>6011.7443203696575</v>
      </c>
      <c r="E22" s="62"/>
      <c r="F22" s="63"/>
    </row>
    <row r="23" spans="1:6" x14ac:dyDescent="0.2">
      <c r="A23" s="12" t="s">
        <v>20</v>
      </c>
      <c r="B23" s="61">
        <v>20897</v>
      </c>
      <c r="C23" s="67">
        <v>105.578</v>
      </c>
      <c r="D23" s="61">
        <v>19792.949288677566</v>
      </c>
      <c r="E23" s="62"/>
      <c r="F23" s="63"/>
    </row>
    <row r="24" spans="1:6" x14ac:dyDescent="0.2">
      <c r="A24" s="12" t="s">
        <v>21</v>
      </c>
      <c r="B24" s="61">
        <v>45882</v>
      </c>
      <c r="C24" s="67">
        <v>104.295</v>
      </c>
      <c r="D24" s="61">
        <v>43992.521213864515</v>
      </c>
      <c r="E24" s="62"/>
      <c r="F24" s="63"/>
    </row>
    <row r="25" spans="1:6" x14ac:dyDescent="0.2">
      <c r="A25" s="12" t="s">
        <v>22</v>
      </c>
      <c r="B25" s="61">
        <v>6592</v>
      </c>
      <c r="C25" s="67">
        <v>102.74622021013069</v>
      </c>
      <c r="D25" s="61">
        <v>6415.8077898324809</v>
      </c>
      <c r="E25" s="62"/>
      <c r="F25" s="63"/>
    </row>
    <row r="26" spans="1:6" x14ac:dyDescent="0.2">
      <c r="A26" s="12" t="s">
        <v>39</v>
      </c>
      <c r="B26" s="61">
        <v>158843</v>
      </c>
      <c r="C26" s="67">
        <v>109.407</v>
      </c>
      <c r="D26" s="61">
        <v>145185.40861188044</v>
      </c>
      <c r="E26" s="62"/>
      <c r="F26" s="63"/>
    </row>
    <row r="27" spans="1:6" x14ac:dyDescent="0.2">
      <c r="A27" s="12" t="s">
        <v>85</v>
      </c>
      <c r="B27" s="61">
        <v>144726</v>
      </c>
      <c r="C27" s="67">
        <v>101.848</v>
      </c>
      <c r="D27" s="61">
        <v>142099.99214515748</v>
      </c>
      <c r="E27" s="62"/>
      <c r="F27" s="63"/>
    </row>
    <row r="28" spans="1:6" x14ac:dyDescent="0.2">
      <c r="A28" s="56" t="s">
        <v>77</v>
      </c>
      <c r="B28" s="72">
        <v>1225669</v>
      </c>
      <c r="C28" s="73">
        <v>104.61977460302268</v>
      </c>
      <c r="D28" s="72">
        <v>1171544.2942319131</v>
      </c>
      <c r="E28" s="62"/>
      <c r="F28" s="63"/>
    </row>
  </sheetData>
  <mergeCells count="1">
    <mergeCell ref="A1:D1"/>
  </mergeCells>
  <conditionalFormatting sqref="A1:D1">
    <cfRule type="expression" dxfId="1" priority="2">
      <formula>MOD(ROW(),2)=0</formula>
    </cfRule>
  </conditionalFormatting>
  <conditionalFormatting sqref="A4:D28">
    <cfRule type="expression" dxfId="0" priority="1">
      <formula>MOD(ROW(),2)=0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Table 1. AU24</vt:lpstr>
      <vt:lpstr>Table 2. AU24</vt:lpstr>
      <vt:lpstr>Table 3. AU24</vt:lpstr>
      <vt:lpstr>Table 4. AU24</vt:lpstr>
      <vt:lpstr>Table 5. AU24</vt:lpstr>
      <vt:lpstr>Table 6. AU24</vt:lpstr>
      <vt:lpstr>Table 7. AU24</vt:lpstr>
      <vt:lpstr>Table 8. AU24</vt:lpstr>
      <vt:lpstr>'Table 1. AU24'!Print_Titles</vt:lpstr>
      <vt:lpstr>'Table 2. AU24'!Print_Titles</vt:lpstr>
      <vt:lpstr>'Table 3. AU24'!Print_Titles</vt:lpstr>
      <vt:lpstr>'Table 4. AU24'!Print_Titles</vt:lpstr>
      <vt:lpstr>'Table 5. AU24'!Print_Titles</vt:lpstr>
      <vt:lpstr>'Table 6. AU24'!Print_Titles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Arcand, Hunter</cp:lastModifiedBy>
  <cp:lastPrinted>2019-10-15T02:39:40Z</cp:lastPrinted>
  <dcterms:created xsi:type="dcterms:W3CDTF">2019-10-15T02:12:06Z</dcterms:created>
  <dcterms:modified xsi:type="dcterms:W3CDTF">2025-02-07T17:23:23Z</dcterms:modified>
</cp:coreProperties>
</file>