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4_12\Tour files Broken Links\Ready Files\"/>
    </mc:Choice>
  </mc:AlternateContent>
  <xr:revisionPtr revIDLastSave="0" documentId="13_ncr:1_{2A7649AD-3FDA-4CBF-BCC9-22C7141FF09D}" xr6:coauthVersionLast="47" xr6:coauthVersionMax="47" xr10:uidLastSave="{00000000-0000-0000-0000-000000000000}"/>
  <bookViews>
    <workbookView xWindow="28680" yWindow="-120" windowWidth="29040" windowHeight="15840" xr2:uid="{B27C7474-5D18-459D-843A-D33C91AAAC75}"/>
  </bookViews>
  <sheets>
    <sheet name="Table 1. AU24" sheetId="1" r:id="rId1"/>
    <sheet name="Table 2. AU24" sheetId="2" r:id="rId2"/>
    <sheet name="Table 3. AU24" sheetId="3" r:id="rId3"/>
    <sheet name="Table 4. AU24" sheetId="5" r:id="rId4"/>
    <sheet name="Table 5. AU24" sheetId="6" r:id="rId5"/>
    <sheet name="Table 6. AU24" sheetId="7" r:id="rId6"/>
    <sheet name="Table 7. AU24" sheetId="8" r:id="rId7"/>
    <sheet name="Table 8. AU24" sheetId="9" r:id="rId8"/>
  </sheets>
  <definedNames>
    <definedName name="_xlnm.Print_Titles" localSheetId="0">'Table 1. AU24'!$A:$A</definedName>
    <definedName name="_xlnm.Print_Titles" localSheetId="1">'Table 2. AU24'!$A:$A</definedName>
    <definedName name="_xlnm.Print_Titles" localSheetId="2">'Table 3. AU24'!$B:$B</definedName>
    <definedName name="_xlnm.Print_Titles" localSheetId="3">'Table 4. AU24'!$B:$B</definedName>
    <definedName name="_xlnm.Print_Titles" localSheetId="4">'Table 5. AU24'!$A:$A</definedName>
    <definedName name="_xlnm.Print_Titles" localSheetId="5">'Table 6. AU24'!$A:$A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" l="1"/>
  <c r="I32" i="5"/>
  <c r="G32" i="5"/>
  <c r="D30" i="3" l="1"/>
  <c r="E30" i="3"/>
  <c r="F30" i="3"/>
  <c r="G30" i="3"/>
  <c r="H30" i="3"/>
  <c r="I30" i="3"/>
  <c r="C29" i="6" l="1"/>
  <c r="E29" i="6"/>
  <c r="C30" i="3"/>
  <c r="R39" i="1"/>
  <c r="C39" i="1"/>
  <c r="S39" i="1"/>
  <c r="K39" i="1" l="1"/>
  <c r="AA39" i="1"/>
  <c r="G39" i="1"/>
  <c r="O39" i="1"/>
  <c r="W39" i="1"/>
  <c r="D39" i="1"/>
  <c r="L39" i="1"/>
  <c r="T39" i="1"/>
  <c r="AB39" i="1"/>
  <c r="H39" i="1"/>
  <c r="P39" i="1"/>
  <c r="X39" i="1"/>
  <c r="J39" i="1"/>
  <c r="Z39" i="1"/>
  <c r="E39" i="1"/>
  <c r="M39" i="1"/>
  <c r="U39" i="1"/>
  <c r="AC39" i="1"/>
  <c r="F39" i="1"/>
  <c r="N39" i="1"/>
  <c r="V39" i="1"/>
  <c r="B39" i="1"/>
  <c r="I39" i="1"/>
  <c r="Y39" i="1"/>
  <c r="Q39" i="1"/>
</calcChain>
</file>

<file path=xl/sharedStrings.xml><?xml version="1.0" encoding="utf-8"?>
<sst xmlns="http://schemas.openxmlformats.org/spreadsheetml/2006/main" count="332" uniqueCount="125">
  <si>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</si>
  <si>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</si>
  <si>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</si>
  <si>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</si>
  <si>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</si>
  <si>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</si>
  <si>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</si>
  <si>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</si>
  <si>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</si>
  <si>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</si>
  <si>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</si>
  <si>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</si>
  <si>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</si>
  <si>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</si>
  <si>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</si>
  <si>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</si>
  <si>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</si>
  <si>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</si>
  <si>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</si>
  <si>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</si>
  <si>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</si>
  <si>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</si>
  <si>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</si>
  <si>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</si>
  <si>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</si>
  <si>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</si>
  <si>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</si>
  <si>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</si>
  <si>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</si>
  <si>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</si>
  <si>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</si>
  <si>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</si>
  <si>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</si>
  <si>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</si>
  <si>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</si>
  <si>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</si>
  <si>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</si>
  <si>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</si>
  <si>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</si>
  <si>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</si>
  <si>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</si>
  <si>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</si>
  <si>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</si>
  <si>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</si>
  <si>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</si>
  <si>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</si>
  <si>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</si>
  <si>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</si>
  <si>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</si>
  <si>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</si>
  <si>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</si>
  <si>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</si>
  <si>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</si>
  <si>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</si>
  <si>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</si>
  <si>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</si>
  <si>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</si>
  <si>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</si>
  <si>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</si>
  <si>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</si>
  <si>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</si>
  <si>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</si>
  <si>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</si>
  <si>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</si>
  <si>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</si>
  <si>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</si>
  <si>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</si>
  <si>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</si>
  <si>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</si>
  <si>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</si>
  <si>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</si>
  <si>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</si>
  <si>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</si>
  <si>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</si>
  <si>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</si>
  <si>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</si>
  <si>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</si>
  <si>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</si>
  <si>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</si>
  <si>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</si>
  <si>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</si>
  <si>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</si>
  <si>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</si>
  <si>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</si>
  <si>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</si>
  <si>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</si>
  <si>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</si>
  <si>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</si>
  <si>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</si>
  <si>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</si>
  <si>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</si>
  <si>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</si>
  <si>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</si>
  <si>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</si>
  <si>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</si>
  <si>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</si>
  <si>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</si>
  <si>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</si>
  <si>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</si>
  <si>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</si>
  <si>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</si>
  <si>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</si>
  <si>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</si>
  <si>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</si>
  <si>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</si>
  <si>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</si>
  <si>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</si>
  <si>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</si>
  <si>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</si>
  <si>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</si>
  <si>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</si>
  <si>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</si>
  <si>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</si>
  <si>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</si>
  <si>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</si>
  <si>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</si>
  <si>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Table 1.  Production of Commodities by Industry, 2020</t>
  </si>
  <si>
    <t>Table 2. Supply and Consumption of Commodities, 2020</t>
  </si>
  <si>
    <t>Table 3.  Demand for Commodities by Type of Visitor, 2020</t>
  </si>
  <si>
    <t>Table 4. Output and Value Added by Industry, 2020</t>
  </si>
  <si>
    <t>Table 5.  Output by Commodity, 2020</t>
  </si>
  <si>
    <t>Table 6.  Employment and Compensation of Employees by Industry, 2020</t>
  </si>
  <si>
    <t>Table 8.  Real Tourism Output, 2020</t>
  </si>
  <si>
    <t>Table 7.  Employment by Industry, 2020</t>
  </si>
  <si>
    <t>Real output (Millions of chained (2017)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</si>
</sst>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3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4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3" fontId="3" fillId="0" borderId="0" xfId="2" applyNumberFormat="1" applyFont="1" applyAlignment="1">
      <alignment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3" fontId="3" fillId="0" borderId="20" xfId="2" applyNumberFormat="1" applyFont="1" applyBorder="1" applyAlignment="1">
      <alignment wrapText="1"/>
    </xf>
    <xf numFmtId="3" fontId="5" fillId="0" borderId="21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2" xfId="2" quotePrefix="1" applyFont="1" applyBorder="1" applyAlignment="1">
      <alignment horizontal="left" wrapText="1"/>
    </xf>
    <xf numFmtId="4" fontId="5" fillId="0" borderId="12" xfId="1" applyNumberFormat="1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17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20" xfId="2" applyFont="1" applyBorder="1"/>
    <xf numFmtId="0" fontId="3" fillId="0" borderId="20" xfId="0" applyFont="1" applyBorder="1"/>
    <xf numFmtId="0" fontId="5" fillId="0" borderId="21" xfId="2" applyFont="1" applyBorder="1"/>
    <xf numFmtId="0" fontId="3" fillId="0" borderId="24" xfId="2" applyFont="1" applyBorder="1" applyAlignment="1">
      <alignment horizontal="center" vertical="center" wrapText="1"/>
    </xf>
    <xf numFmtId="0" fontId="3" fillId="0" borderId="25" xfId="2" quotePrefix="1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3" fontId="3" fillId="0" borderId="18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8" xfId="2" applyNumberFormat="1" applyFont="1" applyBorder="1"/>
    <xf numFmtId="3" fontId="3" fillId="0" borderId="28" xfId="1" applyNumberFormat="1" applyFont="1" applyBorder="1" applyAlignment="1">
      <alignment wrapText="1"/>
    </xf>
    <xf numFmtId="3" fontId="3" fillId="0" borderId="29" xfId="1" applyNumberFormat="1" applyFont="1" applyBorder="1" applyAlignment="1">
      <alignment wrapText="1"/>
    </xf>
    <xf numFmtId="3" fontId="5" fillId="0" borderId="29" xfId="1" applyNumberFormat="1" applyFont="1" applyBorder="1" applyAlignment="1">
      <alignment wrapText="1"/>
    </xf>
    <xf numFmtId="4" fontId="3" fillId="0" borderId="17" xfId="1" applyNumberFormat="1" applyFont="1" applyBorder="1" applyAlignment="1">
      <alignment wrapText="1"/>
    </xf>
    <xf numFmtId="3" fontId="3" fillId="0" borderId="27" xfId="2" applyNumberFormat="1" applyFont="1" applyBorder="1"/>
    <xf numFmtId="164" fontId="3" fillId="0" borderId="27" xfId="2" applyNumberFormat="1" applyFont="1" applyBorder="1"/>
    <xf numFmtId="3" fontId="5" fillId="0" borderId="12" xfId="1" applyNumberFormat="1" applyFont="1" applyBorder="1" applyAlignment="1">
      <alignment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="90" zoomScaleNormal="90" workbookViewId="0">
      <pane xSplit="10" ySplit="22" topLeftCell="K23" activePane="bottomRight" state="frozen"/>
      <selection pane="topRight" activeCell="K1" sqref="K1"/>
      <selection pane="bottomLeft" activeCell="A23" sqref="A23"/>
      <selection pane="bottomRight" sqref="A1:AC1"/>
    </sheetView>
  </sheetViews>
  <sheetFormatPr defaultColWidth="9.140625" defaultRowHeight="11.25" x14ac:dyDescent="0.2"/>
  <cols>
    <col min="1" max="1" width="39.28515625" style="1" customWidth="1"/>
    <col min="2" max="2" width="15.140625" style="1" customWidth="1"/>
    <col min="3" max="3" width="11.42578125" style="1" customWidth="1"/>
    <col min="4" max="4" width="10.28515625" style="1" bestFit="1" customWidth="1"/>
    <col min="5" max="5" width="13.28515625" style="1" customWidth="1"/>
    <col min="6" max="6" width="11.85546875" style="1" customWidth="1"/>
    <col min="7" max="7" width="12.5703125" style="1" customWidth="1"/>
    <col min="8" max="8" width="13.42578125" style="1" customWidth="1"/>
    <col min="9" max="9" width="12.5703125" style="1" customWidth="1"/>
    <col min="10" max="10" width="13.42578125" style="1" customWidth="1"/>
    <col min="11" max="11" width="7.5703125" style="1" customWidth="1"/>
    <col min="12" max="12" width="11.5703125" style="1" customWidth="1"/>
    <col min="13" max="13" width="10.5703125" style="1" customWidth="1"/>
    <col min="14" max="14" width="10.7109375" style="1" customWidth="1"/>
    <col min="15" max="15" width="9.42578125" style="1" customWidth="1"/>
    <col min="16" max="16" width="7.85546875" style="1" customWidth="1"/>
    <col min="17" max="17" width="14.140625" style="1" bestFit="1" customWidth="1"/>
    <col min="18" max="18" width="11.28515625" style="1" bestFit="1" customWidth="1"/>
    <col min="19" max="19" width="9.5703125" style="1" customWidth="1"/>
    <col min="20" max="20" width="11.7109375" style="1" customWidth="1"/>
    <col min="21" max="21" width="7.7109375" style="1" customWidth="1"/>
    <col min="22" max="22" width="12.85546875" style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9.5703125" style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10" t="s">
        <v>2</v>
      </c>
      <c r="B5" s="11">
        <v>126514</v>
      </c>
      <c r="C5" s="11">
        <v>20112</v>
      </c>
      <c r="D5" s="11">
        <v>14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42</v>
      </c>
      <c r="U5" s="11">
        <v>0</v>
      </c>
      <c r="V5" s="11">
        <v>71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955</v>
      </c>
      <c r="AC5" s="11">
        <v>147707</v>
      </c>
      <c r="AD5" s="12"/>
      <c r="AE5" s="12"/>
      <c r="AF5" s="12"/>
      <c r="AG5" s="12"/>
    </row>
    <row r="6" spans="1:47" x14ac:dyDescent="0.2">
      <c r="A6" s="21" t="s">
        <v>69</v>
      </c>
      <c r="B6" s="11">
        <v>27646</v>
      </c>
      <c r="C6" s="11">
        <v>0</v>
      </c>
      <c r="D6" s="11">
        <v>771877</v>
      </c>
      <c r="E6" s="11">
        <v>0</v>
      </c>
      <c r="F6" s="11">
        <v>83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22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200</v>
      </c>
      <c r="S6" s="11">
        <v>1920</v>
      </c>
      <c r="T6" s="11">
        <v>4689</v>
      </c>
      <c r="U6" s="11">
        <v>737</v>
      </c>
      <c r="V6" s="11">
        <v>2546</v>
      </c>
      <c r="W6" s="11">
        <v>0</v>
      </c>
      <c r="X6" s="11">
        <v>0</v>
      </c>
      <c r="Y6" s="11">
        <v>0</v>
      </c>
      <c r="Z6" s="11">
        <v>16061</v>
      </c>
      <c r="AA6" s="11">
        <v>22183</v>
      </c>
      <c r="AB6" s="11">
        <v>27532</v>
      </c>
      <c r="AC6" s="11">
        <v>875497</v>
      </c>
      <c r="AD6" s="12"/>
      <c r="AE6" s="12"/>
      <c r="AF6" s="12"/>
      <c r="AG6" s="12"/>
    </row>
    <row r="7" spans="1:47" x14ac:dyDescent="0.2">
      <c r="A7" s="10" t="s">
        <v>30</v>
      </c>
      <c r="B7" s="11">
        <v>0</v>
      </c>
      <c r="C7" s="11">
        <v>0</v>
      </c>
      <c r="D7" s="11">
        <v>0</v>
      </c>
      <c r="E7" s="11">
        <v>80029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80029</v>
      </c>
      <c r="AD7" s="12"/>
      <c r="AE7" s="12"/>
      <c r="AF7" s="12"/>
      <c r="AG7" s="12"/>
    </row>
    <row r="8" spans="1:47" x14ac:dyDescent="0.2">
      <c r="A8" s="10" t="s">
        <v>31</v>
      </c>
      <c r="B8" s="11">
        <v>0</v>
      </c>
      <c r="C8" s="11">
        <v>0</v>
      </c>
      <c r="D8" s="11">
        <v>0</v>
      </c>
      <c r="E8" s="11">
        <v>20879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20879</v>
      </c>
      <c r="AD8" s="12"/>
      <c r="AE8" s="12"/>
      <c r="AF8" s="12"/>
      <c r="AG8" s="12"/>
    </row>
    <row r="9" spans="1:47" x14ac:dyDescent="0.2">
      <c r="A9" s="10" t="s">
        <v>32</v>
      </c>
      <c r="B9" s="11">
        <v>0</v>
      </c>
      <c r="C9" s="11">
        <v>0</v>
      </c>
      <c r="D9" s="11">
        <v>0</v>
      </c>
      <c r="E9" s="11">
        <v>0</v>
      </c>
      <c r="F9" s="11">
        <v>705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705</v>
      </c>
      <c r="AD9" s="12"/>
      <c r="AE9" s="12"/>
      <c r="AF9" s="12"/>
      <c r="AG9" s="12"/>
    </row>
    <row r="10" spans="1:47" x14ac:dyDescent="0.2">
      <c r="A10" s="10" t="s">
        <v>33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7518</v>
      </c>
      <c r="H10" s="11">
        <v>0</v>
      </c>
      <c r="I10" s="11">
        <v>0</v>
      </c>
      <c r="J10" s="11">
        <v>0</v>
      </c>
      <c r="K10" s="11">
        <v>0</v>
      </c>
      <c r="L10" s="11">
        <v>10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7527</v>
      </c>
      <c r="AD10" s="12"/>
      <c r="AE10" s="12"/>
      <c r="AF10" s="12"/>
      <c r="AG10" s="12"/>
    </row>
    <row r="11" spans="1:47" x14ac:dyDescent="0.2">
      <c r="A11" s="10" t="s">
        <v>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892</v>
      </c>
      <c r="I11" s="11">
        <v>24</v>
      </c>
      <c r="J11" s="11">
        <v>28</v>
      </c>
      <c r="K11" s="11">
        <v>0</v>
      </c>
      <c r="L11" s="11">
        <v>5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108</v>
      </c>
      <c r="Z11" s="11">
        <v>0</v>
      </c>
      <c r="AA11" s="11">
        <v>0</v>
      </c>
      <c r="AB11" s="11">
        <v>10</v>
      </c>
      <c r="AC11" s="11">
        <v>1066</v>
      </c>
      <c r="AD11" s="12"/>
      <c r="AE11" s="12"/>
      <c r="AF11" s="12"/>
      <c r="AG11" s="12"/>
    </row>
    <row r="12" spans="1:47" x14ac:dyDescent="0.2">
      <c r="A12" s="10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27</v>
      </c>
      <c r="I12" s="11">
        <v>1137</v>
      </c>
      <c r="J12" s="11">
        <v>82</v>
      </c>
      <c r="K12" s="11">
        <v>0</v>
      </c>
      <c r="L12" s="11">
        <v>11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78</v>
      </c>
      <c r="AC12" s="11">
        <v>1335</v>
      </c>
      <c r="AD12" s="12"/>
      <c r="AE12" s="12"/>
      <c r="AF12" s="12"/>
      <c r="AG12" s="12"/>
    </row>
    <row r="13" spans="1:47" ht="22.5" x14ac:dyDescent="0.2">
      <c r="A13" s="10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127</v>
      </c>
      <c r="I13" s="11">
        <v>793</v>
      </c>
      <c r="J13" s="11">
        <v>32161</v>
      </c>
      <c r="K13" s="11">
        <v>525</v>
      </c>
      <c r="L13" s="11">
        <v>44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475</v>
      </c>
      <c r="AC13" s="11">
        <v>34125</v>
      </c>
      <c r="AD13" s="12"/>
      <c r="AE13" s="12"/>
      <c r="AF13" s="12"/>
      <c r="AG13" s="12"/>
    </row>
    <row r="14" spans="1:47" x14ac:dyDescent="0.2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22</v>
      </c>
      <c r="I14" s="11">
        <v>0</v>
      </c>
      <c r="J14" s="11">
        <v>392</v>
      </c>
      <c r="K14" s="11">
        <v>27927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28341</v>
      </c>
      <c r="AD14" s="12"/>
      <c r="AE14" s="12"/>
      <c r="AF14" s="12"/>
      <c r="AG14" s="12"/>
    </row>
    <row r="15" spans="1:47" x14ac:dyDescent="0.2">
      <c r="A15" s="10" t="s">
        <v>35</v>
      </c>
      <c r="B15" s="11">
        <v>0</v>
      </c>
      <c r="C15" s="11">
        <v>0</v>
      </c>
      <c r="D15" s="11">
        <v>0</v>
      </c>
      <c r="E15" s="11">
        <v>44</v>
      </c>
      <c r="F15" s="11">
        <v>0</v>
      </c>
      <c r="G15" s="11">
        <v>20</v>
      </c>
      <c r="H15" s="11">
        <v>0</v>
      </c>
      <c r="I15" s="11">
        <v>6</v>
      </c>
      <c r="J15" s="11">
        <v>0</v>
      </c>
      <c r="K15" s="11">
        <v>0</v>
      </c>
      <c r="L15" s="11">
        <v>2274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2344</v>
      </c>
      <c r="AD15" s="12"/>
      <c r="AE15" s="12"/>
      <c r="AF15" s="12"/>
      <c r="AG15" s="12"/>
    </row>
    <row r="16" spans="1:47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40150</v>
      </c>
      <c r="N16" s="11">
        <v>6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342</v>
      </c>
      <c r="Z16" s="11">
        <v>0</v>
      </c>
      <c r="AA16" s="11">
        <v>98</v>
      </c>
      <c r="AB16" s="11">
        <v>282</v>
      </c>
      <c r="AC16" s="11">
        <v>40879</v>
      </c>
      <c r="AD16" s="12"/>
      <c r="AE16" s="12"/>
      <c r="AF16" s="12"/>
      <c r="AG16" s="12"/>
    </row>
    <row r="17" spans="1:33" x14ac:dyDescent="0.2">
      <c r="A17" s="10" t="s">
        <v>37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596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44</v>
      </c>
      <c r="AB17" s="11">
        <v>24</v>
      </c>
      <c r="AC17" s="11">
        <v>665</v>
      </c>
      <c r="AD17" s="12"/>
      <c r="AE17" s="12"/>
      <c r="AF17" s="12"/>
      <c r="AG17" s="12"/>
    </row>
    <row r="18" spans="1:33" x14ac:dyDescent="0.2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1009</v>
      </c>
      <c r="K18" s="11">
        <v>0</v>
      </c>
      <c r="L18" s="11">
        <v>0</v>
      </c>
      <c r="M18" s="11">
        <v>24</v>
      </c>
      <c r="N18" s="11">
        <v>130082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4756</v>
      </c>
      <c r="Z18" s="11">
        <v>1590</v>
      </c>
      <c r="AA18" s="11">
        <v>52808</v>
      </c>
      <c r="AB18" s="11">
        <v>6</v>
      </c>
      <c r="AC18" s="11">
        <v>190275</v>
      </c>
      <c r="AD18" s="12"/>
      <c r="AE18" s="12"/>
      <c r="AF18" s="12"/>
      <c r="AG18" s="12"/>
    </row>
    <row r="19" spans="1:33" x14ac:dyDescent="0.2">
      <c r="A19" s="10" t="s">
        <v>15</v>
      </c>
      <c r="B19" s="11">
        <v>1115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10763</v>
      </c>
      <c r="P19" s="11">
        <v>0</v>
      </c>
      <c r="Q19" s="11">
        <v>0</v>
      </c>
      <c r="R19" s="11">
        <v>0</v>
      </c>
      <c r="S19" s="11">
        <v>180</v>
      </c>
      <c r="T19" s="11">
        <v>0</v>
      </c>
      <c r="U19" s="11">
        <v>0</v>
      </c>
      <c r="V19" s="11">
        <v>220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1215</v>
      </c>
      <c r="AC19" s="11">
        <v>13494</v>
      </c>
      <c r="AD19" s="12"/>
      <c r="AE19" s="12"/>
      <c r="AF19" s="12"/>
      <c r="AG19" s="12"/>
    </row>
    <row r="20" spans="1:33" x14ac:dyDescent="0.2">
      <c r="A20" s="10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15276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15276</v>
      </c>
      <c r="AD20" s="12"/>
      <c r="AE20" s="12"/>
      <c r="AF20" s="12"/>
      <c r="AG20" s="12"/>
    </row>
    <row r="21" spans="1:33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35448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35448</v>
      </c>
      <c r="AD21" s="12"/>
      <c r="AE21" s="12"/>
      <c r="AF21" s="12"/>
      <c r="AG21" s="12"/>
    </row>
    <row r="22" spans="1:33" x14ac:dyDescent="0.2">
      <c r="A22" s="10" t="s">
        <v>18</v>
      </c>
      <c r="B22" s="11">
        <v>607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26604</v>
      </c>
      <c r="S22" s="11">
        <v>22962</v>
      </c>
      <c r="T22" s="11">
        <v>1</v>
      </c>
      <c r="U22" s="11">
        <v>10</v>
      </c>
      <c r="V22" s="11">
        <v>144</v>
      </c>
      <c r="W22" s="11">
        <v>0</v>
      </c>
      <c r="X22" s="11">
        <v>14</v>
      </c>
      <c r="Y22" s="11">
        <v>0</v>
      </c>
      <c r="Z22" s="11">
        <v>0</v>
      </c>
      <c r="AA22" s="11">
        <v>661</v>
      </c>
      <c r="AB22" s="11">
        <v>5598</v>
      </c>
      <c r="AC22" s="11">
        <v>56600</v>
      </c>
      <c r="AD22" s="12"/>
      <c r="AE22" s="12"/>
      <c r="AF22" s="12"/>
      <c r="AG22" s="12"/>
    </row>
    <row r="23" spans="1:33" x14ac:dyDescent="0.2">
      <c r="A23" s="10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13763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13763</v>
      </c>
      <c r="AD23" s="12"/>
      <c r="AE23" s="12"/>
      <c r="AF23" s="12"/>
      <c r="AG23" s="12"/>
    </row>
    <row r="24" spans="1:33" x14ac:dyDescent="0.2">
      <c r="A24" s="10" t="s">
        <v>20</v>
      </c>
      <c r="B24" s="11">
        <v>580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70017</v>
      </c>
      <c r="U24" s="11">
        <v>0</v>
      </c>
      <c r="V24" s="11">
        <v>2</v>
      </c>
      <c r="W24" s="11">
        <v>0</v>
      </c>
      <c r="X24" s="11">
        <v>1788</v>
      </c>
      <c r="Y24" s="11">
        <v>0</v>
      </c>
      <c r="Z24" s="11">
        <v>0</v>
      </c>
      <c r="AA24" s="11">
        <v>283</v>
      </c>
      <c r="AB24" s="11">
        <v>316</v>
      </c>
      <c r="AC24" s="11">
        <v>72986</v>
      </c>
      <c r="AD24" s="12"/>
      <c r="AE24" s="12"/>
      <c r="AF24" s="12"/>
      <c r="AG24" s="12"/>
    </row>
    <row r="25" spans="1:33" x14ac:dyDescent="0.2">
      <c r="A25" s="10" t="s">
        <v>21</v>
      </c>
      <c r="B25" s="11">
        <v>19035</v>
      </c>
      <c r="C25" s="11">
        <v>0</v>
      </c>
      <c r="D25" s="11">
        <v>1134</v>
      </c>
      <c r="E25" s="11">
        <v>0</v>
      </c>
      <c r="F25" s="11">
        <v>0</v>
      </c>
      <c r="G25" s="11">
        <v>128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24</v>
      </c>
      <c r="T25" s="11">
        <v>1</v>
      </c>
      <c r="U25" s="11">
        <v>71439</v>
      </c>
      <c r="V25" s="11">
        <v>1613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93374</v>
      </c>
      <c r="AD25" s="12"/>
      <c r="AE25" s="12"/>
      <c r="AF25" s="12"/>
      <c r="AG25" s="12"/>
    </row>
    <row r="26" spans="1:33" x14ac:dyDescent="0.2">
      <c r="A26" s="10" t="s">
        <v>22</v>
      </c>
      <c r="B26" s="11">
        <v>103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17</v>
      </c>
      <c r="S26" s="11">
        <v>8493</v>
      </c>
      <c r="T26" s="11">
        <v>5199</v>
      </c>
      <c r="U26" s="11">
        <v>0</v>
      </c>
      <c r="V26" s="11">
        <v>40855</v>
      </c>
      <c r="W26" s="11">
        <v>0</v>
      </c>
      <c r="X26" s="11">
        <v>0</v>
      </c>
      <c r="Y26" s="11">
        <v>0</v>
      </c>
      <c r="Z26" s="11">
        <v>0</v>
      </c>
      <c r="AA26" s="11">
        <v>94</v>
      </c>
      <c r="AB26" s="11">
        <v>10025</v>
      </c>
      <c r="AC26" s="11">
        <v>64787</v>
      </c>
      <c r="AD26" s="12"/>
      <c r="AE26" s="12"/>
      <c r="AF26" s="12"/>
      <c r="AG26" s="12"/>
    </row>
    <row r="27" spans="1:33" x14ac:dyDescent="0.2">
      <c r="A27" s="10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165798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165798</v>
      </c>
      <c r="AD27" s="12"/>
      <c r="AE27" s="12"/>
      <c r="AF27" s="12"/>
      <c r="AG27" s="12"/>
    </row>
    <row r="28" spans="1:33" ht="22.5" x14ac:dyDescent="0.2">
      <c r="A28" s="10" t="s">
        <v>40</v>
      </c>
      <c r="B28" s="11">
        <v>0</v>
      </c>
      <c r="C28" s="11">
        <v>0</v>
      </c>
      <c r="D28" s="11">
        <v>0</v>
      </c>
      <c r="E28" s="11">
        <v>1</v>
      </c>
      <c r="F28" s="11">
        <v>1289</v>
      </c>
      <c r="G28" s="11">
        <v>165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93468</v>
      </c>
      <c r="Z28" s="11">
        <v>0</v>
      </c>
      <c r="AA28" s="11">
        <v>0</v>
      </c>
      <c r="AB28" s="11">
        <v>0</v>
      </c>
      <c r="AC28" s="11">
        <v>94924</v>
      </c>
      <c r="AD28" s="12"/>
      <c r="AE28" s="12"/>
      <c r="AF28" s="12"/>
      <c r="AG28" s="12"/>
    </row>
    <row r="29" spans="1:33" x14ac:dyDescent="0.2">
      <c r="A29" s="10" t="s">
        <v>41</v>
      </c>
      <c r="B29" s="11">
        <v>46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73016</v>
      </c>
      <c r="AA29" s="11">
        <v>9808</v>
      </c>
      <c r="AB29" s="11">
        <v>0</v>
      </c>
      <c r="AC29" s="11">
        <v>82869</v>
      </c>
      <c r="AD29" s="12"/>
      <c r="AE29" s="12"/>
      <c r="AF29" s="12"/>
      <c r="AG29" s="12"/>
    </row>
    <row r="30" spans="1:33" x14ac:dyDescent="0.2">
      <c r="A30" s="10" t="s">
        <v>42</v>
      </c>
      <c r="B30" s="11">
        <v>0</v>
      </c>
      <c r="C30" s="11">
        <v>0</v>
      </c>
      <c r="D30" s="11">
        <v>0</v>
      </c>
      <c r="E30" s="11">
        <v>5770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2097</v>
      </c>
      <c r="U30" s="11">
        <v>0</v>
      </c>
      <c r="V30" s="11">
        <v>0</v>
      </c>
      <c r="W30" s="11">
        <v>125753</v>
      </c>
      <c r="X30" s="11">
        <v>1689954</v>
      </c>
      <c r="Y30" s="11">
        <v>43739</v>
      </c>
      <c r="Z30" s="11">
        <v>0</v>
      </c>
      <c r="AA30" s="11">
        <v>24521</v>
      </c>
      <c r="AB30" s="11">
        <v>282795</v>
      </c>
      <c r="AC30" s="11">
        <v>2174630</v>
      </c>
      <c r="AD30" s="12"/>
      <c r="AE30" s="12"/>
      <c r="AF30" s="12"/>
      <c r="AG30" s="12"/>
    </row>
    <row r="31" spans="1:33" ht="22.5" x14ac:dyDescent="0.2">
      <c r="A31" s="10" t="s">
        <v>43</v>
      </c>
      <c r="B31" s="11">
        <v>0</v>
      </c>
      <c r="C31" s="11">
        <v>0</v>
      </c>
      <c r="D31" s="11">
        <v>0</v>
      </c>
      <c r="E31" s="11">
        <v>1679</v>
      </c>
      <c r="F31" s="11">
        <v>17030</v>
      </c>
      <c r="G31" s="11">
        <v>2656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720858</v>
      </c>
      <c r="Z31" s="11">
        <v>0</v>
      </c>
      <c r="AA31" s="11">
        <v>0</v>
      </c>
      <c r="AB31" s="11">
        <v>0</v>
      </c>
      <c r="AC31" s="11">
        <v>742223</v>
      </c>
      <c r="AD31" s="13"/>
      <c r="AE31" s="12"/>
      <c r="AF31" s="12"/>
      <c r="AG31" s="12"/>
    </row>
    <row r="32" spans="1:33" ht="22.5" x14ac:dyDescent="0.2">
      <c r="A32" s="10" t="s">
        <v>44</v>
      </c>
      <c r="B32" s="11">
        <v>1053</v>
      </c>
      <c r="C32" s="11">
        <v>0</v>
      </c>
      <c r="D32" s="11">
        <v>1314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6</v>
      </c>
      <c r="M32" s="11">
        <v>137</v>
      </c>
      <c r="N32" s="11">
        <v>136</v>
      </c>
      <c r="O32" s="11">
        <v>0</v>
      </c>
      <c r="P32" s="11">
        <v>0</v>
      </c>
      <c r="Q32" s="11">
        <v>623</v>
      </c>
      <c r="R32" s="11">
        <v>105</v>
      </c>
      <c r="S32" s="11">
        <v>161</v>
      </c>
      <c r="T32" s="11">
        <v>79</v>
      </c>
      <c r="U32" s="11">
        <v>93</v>
      </c>
      <c r="V32" s="11">
        <v>1277</v>
      </c>
      <c r="W32" s="11">
        <v>0</v>
      </c>
      <c r="X32" s="11">
        <v>85</v>
      </c>
      <c r="Y32" s="11">
        <v>0</v>
      </c>
      <c r="Z32" s="11">
        <v>22726</v>
      </c>
      <c r="AA32" s="11">
        <v>961423</v>
      </c>
      <c r="AB32" s="11">
        <v>35884</v>
      </c>
      <c r="AC32" s="11">
        <v>1025101</v>
      </c>
      <c r="AD32" s="13"/>
      <c r="AE32" s="12"/>
      <c r="AF32" s="12"/>
      <c r="AG32" s="12"/>
    </row>
    <row r="33" spans="1:33" ht="22.5" x14ac:dyDescent="0.2">
      <c r="A33" s="10" t="s">
        <v>45</v>
      </c>
      <c r="B33" s="11">
        <v>2970</v>
      </c>
      <c r="C33" s="11">
        <v>518870</v>
      </c>
      <c r="D33" s="11">
        <v>804</v>
      </c>
      <c r="E33" s="11">
        <v>42572</v>
      </c>
      <c r="F33" s="11">
        <v>13179</v>
      </c>
      <c r="G33" s="11">
        <v>24041</v>
      </c>
      <c r="H33" s="11">
        <v>21</v>
      </c>
      <c r="I33" s="11">
        <v>87</v>
      </c>
      <c r="J33" s="11">
        <v>21146</v>
      </c>
      <c r="K33" s="11">
        <v>79</v>
      </c>
      <c r="L33" s="11">
        <v>110</v>
      </c>
      <c r="M33" s="11">
        <v>23778</v>
      </c>
      <c r="N33" s="11">
        <v>13726</v>
      </c>
      <c r="O33" s="11">
        <v>34</v>
      </c>
      <c r="P33" s="11">
        <v>0</v>
      </c>
      <c r="Q33" s="11">
        <v>533</v>
      </c>
      <c r="R33" s="11">
        <v>42873</v>
      </c>
      <c r="S33" s="11">
        <v>16185</v>
      </c>
      <c r="T33" s="11">
        <v>3450</v>
      </c>
      <c r="U33" s="11">
        <v>117</v>
      </c>
      <c r="V33" s="11">
        <v>2015</v>
      </c>
      <c r="W33" s="11">
        <v>32772</v>
      </c>
      <c r="X33" s="11">
        <v>981182</v>
      </c>
      <c r="Y33" s="11">
        <v>394950</v>
      </c>
      <c r="Z33" s="11">
        <v>463</v>
      </c>
      <c r="AA33" s="11">
        <v>42785</v>
      </c>
      <c r="AB33" s="11">
        <v>25998460</v>
      </c>
      <c r="AC33" s="11">
        <v>28177202</v>
      </c>
      <c r="AD33" s="13"/>
      <c r="AE33" s="12"/>
      <c r="AF33" s="12"/>
      <c r="AG33" s="12"/>
    </row>
    <row r="34" spans="1:33" x14ac:dyDescent="0.2">
      <c r="A34" s="10" t="s">
        <v>46</v>
      </c>
      <c r="B34" s="11">
        <v>0</v>
      </c>
      <c r="C34" s="11">
        <v>0</v>
      </c>
      <c r="D34" s="11">
        <v>33</v>
      </c>
      <c r="E34" s="11">
        <v>5356</v>
      </c>
      <c r="F34" s="11">
        <v>48182</v>
      </c>
      <c r="G34" s="11">
        <v>21954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353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7357</v>
      </c>
      <c r="X34" s="11">
        <v>28353</v>
      </c>
      <c r="Y34" s="11">
        <v>1421656</v>
      </c>
      <c r="Z34" s="11">
        <v>0</v>
      </c>
      <c r="AA34" s="11">
        <v>0</v>
      </c>
      <c r="AB34" s="11">
        <v>58344</v>
      </c>
      <c r="AC34" s="11">
        <v>1591587</v>
      </c>
      <c r="AD34" s="13"/>
      <c r="AE34" s="12"/>
      <c r="AF34" s="12"/>
      <c r="AG34" s="12"/>
    </row>
    <row r="35" spans="1:33" x14ac:dyDescent="0.2">
      <c r="A35" s="10" t="s">
        <v>47</v>
      </c>
      <c r="B35" s="11">
        <v>155</v>
      </c>
      <c r="C35" s="11">
        <v>0</v>
      </c>
      <c r="D35" s="11">
        <v>37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395</v>
      </c>
      <c r="N35" s="11">
        <v>1602</v>
      </c>
      <c r="O35" s="11">
        <v>0</v>
      </c>
      <c r="P35" s="11">
        <v>0</v>
      </c>
      <c r="Q35" s="11">
        <v>125</v>
      </c>
      <c r="R35" s="11">
        <v>155</v>
      </c>
      <c r="S35" s="11">
        <v>147</v>
      </c>
      <c r="T35" s="11">
        <v>793</v>
      </c>
      <c r="U35" s="11">
        <v>16</v>
      </c>
      <c r="V35" s="11">
        <v>225</v>
      </c>
      <c r="W35" s="11">
        <v>0</v>
      </c>
      <c r="X35" s="11">
        <v>414</v>
      </c>
      <c r="Y35" s="11">
        <v>0</v>
      </c>
      <c r="Z35" s="11">
        <v>697</v>
      </c>
      <c r="AA35" s="11">
        <v>842541</v>
      </c>
      <c r="AB35" s="11">
        <v>11378</v>
      </c>
      <c r="AC35" s="11">
        <v>858682</v>
      </c>
      <c r="AD35" s="13"/>
      <c r="AE35" s="12"/>
      <c r="AF35" s="12"/>
      <c r="AG35" s="12"/>
    </row>
    <row r="36" spans="1:33" x14ac:dyDescent="0.2">
      <c r="A36" s="10" t="s">
        <v>48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3"/>
      <c r="AE36" s="12"/>
      <c r="AF36" s="12"/>
      <c r="AG36" s="12"/>
    </row>
    <row r="37" spans="1:33" x14ac:dyDescent="0.2">
      <c r="A37" s="10" t="s">
        <v>49</v>
      </c>
      <c r="B37" s="11">
        <v>179823</v>
      </c>
      <c r="C37" s="11">
        <v>538982</v>
      </c>
      <c r="D37" s="11">
        <v>775213</v>
      </c>
      <c r="E37" s="11">
        <v>156330</v>
      </c>
      <c r="F37" s="11">
        <v>80469</v>
      </c>
      <c r="G37" s="11">
        <v>56482</v>
      </c>
      <c r="H37" s="11">
        <v>1089</v>
      </c>
      <c r="I37" s="11">
        <v>2047</v>
      </c>
      <c r="J37" s="11">
        <v>54818</v>
      </c>
      <c r="K37" s="11">
        <v>28531</v>
      </c>
      <c r="L37" s="11">
        <v>2482</v>
      </c>
      <c r="M37" s="11">
        <v>65081</v>
      </c>
      <c r="N37" s="11">
        <v>145905</v>
      </c>
      <c r="O37" s="11">
        <v>10797</v>
      </c>
      <c r="P37" s="11">
        <v>15276</v>
      </c>
      <c r="Q37" s="11">
        <v>36729</v>
      </c>
      <c r="R37" s="11">
        <v>69955</v>
      </c>
      <c r="S37" s="11">
        <v>63835</v>
      </c>
      <c r="T37" s="11">
        <v>86368</v>
      </c>
      <c r="U37" s="11">
        <v>72412</v>
      </c>
      <c r="V37" s="11">
        <v>48969</v>
      </c>
      <c r="W37" s="11">
        <v>331680</v>
      </c>
      <c r="X37" s="11">
        <v>2701791</v>
      </c>
      <c r="Y37" s="11">
        <v>2679876</v>
      </c>
      <c r="Z37" s="11">
        <v>114555</v>
      </c>
      <c r="AA37" s="11">
        <v>1957249</v>
      </c>
      <c r="AB37" s="11">
        <v>26433376</v>
      </c>
      <c r="AC37" s="11">
        <v>36710119</v>
      </c>
      <c r="AD37" s="14"/>
      <c r="AE37" s="12"/>
      <c r="AF37" s="12"/>
      <c r="AG37" s="12"/>
    </row>
    <row r="38" spans="1:33" x14ac:dyDescent="0.2">
      <c r="A38" s="10" t="s">
        <v>50</v>
      </c>
      <c r="B38" s="11">
        <v>54833</v>
      </c>
      <c r="C38" s="11">
        <v>29871</v>
      </c>
      <c r="D38" s="11">
        <v>379138</v>
      </c>
      <c r="E38" s="11">
        <v>73203</v>
      </c>
      <c r="F38" s="11">
        <v>34619</v>
      </c>
      <c r="G38" s="11">
        <v>32311</v>
      </c>
      <c r="H38" s="11">
        <v>428</v>
      </c>
      <c r="I38" s="11">
        <v>1127</v>
      </c>
      <c r="J38" s="11">
        <v>45626</v>
      </c>
      <c r="K38" s="11">
        <v>14349</v>
      </c>
      <c r="L38" s="11">
        <v>1667</v>
      </c>
      <c r="M38" s="11">
        <v>30927</v>
      </c>
      <c r="N38" s="11">
        <v>69114</v>
      </c>
      <c r="O38" s="11">
        <v>4115</v>
      </c>
      <c r="P38" s="11">
        <v>12146</v>
      </c>
      <c r="Q38" s="11">
        <v>27416</v>
      </c>
      <c r="R38" s="11">
        <v>23582</v>
      </c>
      <c r="S38" s="11">
        <v>23581</v>
      </c>
      <c r="T38" s="11">
        <v>41108</v>
      </c>
      <c r="U38" s="11">
        <v>32148</v>
      </c>
      <c r="V38" s="11">
        <v>18001</v>
      </c>
      <c r="W38" s="11">
        <v>282449</v>
      </c>
      <c r="X38" s="11">
        <v>1618243</v>
      </c>
      <c r="Y38" s="11">
        <v>1110852</v>
      </c>
      <c r="Z38" s="11">
        <v>49908</v>
      </c>
      <c r="AA38" s="11">
        <v>688824</v>
      </c>
      <c r="AB38" s="11">
        <v>10656426</v>
      </c>
      <c r="AC38" s="11">
        <v>15356013</v>
      </c>
      <c r="AD38" s="13"/>
      <c r="AE38" s="12"/>
      <c r="AF38" s="12"/>
      <c r="AG38" s="12"/>
    </row>
    <row r="39" spans="1:33" x14ac:dyDescent="0.2">
      <c r="A39" s="10" t="s">
        <v>51</v>
      </c>
      <c r="B39" s="11">
        <f>SUM(B40:B42)</f>
        <v>124990</v>
      </c>
      <c r="C39" s="11">
        <f t="shared" ref="C39:AC39" si="0">SUM(C40:C42)</f>
        <v>509110</v>
      </c>
      <c r="D39" s="11">
        <f t="shared" si="0"/>
        <v>396076</v>
      </c>
      <c r="E39" s="11">
        <f t="shared" si="0"/>
        <v>83127</v>
      </c>
      <c r="F39" s="11">
        <f t="shared" si="0"/>
        <v>45850</v>
      </c>
      <c r="G39" s="11">
        <f t="shared" si="0"/>
        <v>24170</v>
      </c>
      <c r="H39" s="11">
        <f t="shared" si="0"/>
        <v>661</v>
      </c>
      <c r="I39" s="11">
        <f t="shared" si="0"/>
        <v>919</v>
      </c>
      <c r="J39" s="11">
        <f t="shared" si="0"/>
        <v>9192</v>
      </c>
      <c r="K39" s="11">
        <f t="shared" si="0"/>
        <v>14181</v>
      </c>
      <c r="L39" s="11">
        <f t="shared" si="0"/>
        <v>815</v>
      </c>
      <c r="M39" s="11">
        <f t="shared" si="0"/>
        <v>34154</v>
      </c>
      <c r="N39" s="11">
        <f t="shared" si="0"/>
        <v>76791</v>
      </c>
      <c r="O39" s="11">
        <f t="shared" si="0"/>
        <v>6681</v>
      </c>
      <c r="P39" s="11">
        <f t="shared" si="0"/>
        <v>3130</v>
      </c>
      <c r="Q39" s="11">
        <f t="shared" si="0"/>
        <v>9313</v>
      </c>
      <c r="R39" s="11">
        <f t="shared" si="0"/>
        <v>46374</v>
      </c>
      <c r="S39" s="11">
        <f t="shared" si="0"/>
        <v>40254</v>
      </c>
      <c r="T39" s="11">
        <f t="shared" si="0"/>
        <v>45260</v>
      </c>
      <c r="U39" s="11">
        <f t="shared" si="0"/>
        <v>40263</v>
      </c>
      <c r="V39" s="11">
        <f t="shared" si="0"/>
        <v>30968</v>
      </c>
      <c r="W39" s="11">
        <f t="shared" si="0"/>
        <v>49232</v>
      </c>
      <c r="X39" s="11">
        <f t="shared" si="0"/>
        <v>1083547</v>
      </c>
      <c r="Y39" s="11">
        <f t="shared" si="0"/>
        <v>1569024</v>
      </c>
      <c r="Z39" s="11">
        <f t="shared" si="0"/>
        <v>64646</v>
      </c>
      <c r="AA39" s="11">
        <f t="shared" si="0"/>
        <v>1268425</v>
      </c>
      <c r="AB39" s="11">
        <f t="shared" si="0"/>
        <v>15776950</v>
      </c>
      <c r="AC39" s="11">
        <f t="shared" si="0"/>
        <v>21354105</v>
      </c>
      <c r="AD39" s="13"/>
      <c r="AE39" s="12"/>
      <c r="AF39" s="12"/>
      <c r="AG39" s="12"/>
    </row>
    <row r="40" spans="1:33" x14ac:dyDescent="0.2">
      <c r="A40" s="15" t="s">
        <v>52</v>
      </c>
      <c r="B40" s="11">
        <v>67181</v>
      </c>
      <c r="C40" s="11">
        <v>17463</v>
      </c>
      <c r="D40" s="11">
        <v>270715</v>
      </c>
      <c r="E40" s="11">
        <v>72269</v>
      </c>
      <c r="F40" s="11">
        <v>22689</v>
      </c>
      <c r="G40" s="11">
        <v>15371</v>
      </c>
      <c r="H40" s="11">
        <v>676</v>
      </c>
      <c r="I40" s="11">
        <v>776</v>
      </c>
      <c r="J40" s="11">
        <v>35837</v>
      </c>
      <c r="K40" s="11">
        <v>4982</v>
      </c>
      <c r="L40" s="11">
        <v>817</v>
      </c>
      <c r="M40" s="11">
        <v>10855</v>
      </c>
      <c r="N40" s="11">
        <v>45052</v>
      </c>
      <c r="O40" s="11">
        <v>5967</v>
      </c>
      <c r="P40" s="11">
        <v>83</v>
      </c>
      <c r="Q40" s="11">
        <v>12064</v>
      </c>
      <c r="R40" s="11">
        <v>18849</v>
      </c>
      <c r="S40" s="11">
        <v>25977</v>
      </c>
      <c r="T40" s="11">
        <v>33581</v>
      </c>
      <c r="U40" s="11">
        <v>25722</v>
      </c>
      <c r="V40" s="11">
        <v>17412</v>
      </c>
      <c r="W40" s="11">
        <v>14523</v>
      </c>
      <c r="X40" s="11">
        <v>461448</v>
      </c>
      <c r="Y40" s="11">
        <v>699503</v>
      </c>
      <c r="Z40" s="11">
        <v>29048</v>
      </c>
      <c r="AA40" s="11">
        <v>640177</v>
      </c>
      <c r="AB40" s="11">
        <v>9054996</v>
      </c>
      <c r="AC40" s="11">
        <v>11604034</v>
      </c>
      <c r="AD40" s="13"/>
      <c r="AE40" s="12"/>
      <c r="AF40" s="12"/>
      <c r="AG40" s="12"/>
    </row>
    <row r="41" spans="1:33" x14ac:dyDescent="0.2">
      <c r="A41" s="15" t="s">
        <v>53</v>
      </c>
      <c r="B41" s="11">
        <v>20226</v>
      </c>
      <c r="C41" s="11">
        <v>63375</v>
      </c>
      <c r="D41" s="11">
        <v>14123</v>
      </c>
      <c r="E41" s="11">
        <v>-6032</v>
      </c>
      <c r="F41" s="11">
        <v>-1981</v>
      </c>
      <c r="G41" s="11">
        <v>608</v>
      </c>
      <c r="H41" s="11">
        <v>-35</v>
      </c>
      <c r="I41" s="11">
        <v>-159</v>
      </c>
      <c r="J41" s="11">
        <v>-15675</v>
      </c>
      <c r="K41" s="11">
        <v>253</v>
      </c>
      <c r="L41" s="11">
        <v>-709</v>
      </c>
      <c r="M41" s="11">
        <v>5444</v>
      </c>
      <c r="N41" s="11">
        <v>8214</v>
      </c>
      <c r="O41" s="11">
        <v>-53</v>
      </c>
      <c r="P41" s="11">
        <v>0</v>
      </c>
      <c r="Q41" s="11">
        <v>-6959</v>
      </c>
      <c r="R41" s="11">
        <v>3709</v>
      </c>
      <c r="S41" s="11">
        <v>1233</v>
      </c>
      <c r="T41" s="11">
        <v>6706</v>
      </c>
      <c r="U41" s="11">
        <v>2347</v>
      </c>
      <c r="V41" s="11">
        <v>3434</v>
      </c>
      <c r="W41" s="11">
        <v>3549</v>
      </c>
      <c r="X41" s="11">
        <v>-507</v>
      </c>
      <c r="Y41" s="11">
        <v>228755</v>
      </c>
      <c r="Z41" s="11">
        <v>11275</v>
      </c>
      <c r="AA41" s="11">
        <v>198345</v>
      </c>
      <c r="AB41" s="11">
        <v>283270</v>
      </c>
      <c r="AC41" s="11">
        <v>822756</v>
      </c>
      <c r="AD41" s="13"/>
      <c r="AE41" s="12"/>
      <c r="AF41" s="12"/>
      <c r="AG41" s="12"/>
    </row>
    <row r="42" spans="1:33" ht="12" thickBot="1" x14ac:dyDescent="0.25">
      <c r="A42" s="16" t="s">
        <v>54</v>
      </c>
      <c r="B42" s="17">
        <v>37583</v>
      </c>
      <c r="C42" s="17">
        <v>428272</v>
      </c>
      <c r="D42" s="17">
        <v>111238</v>
      </c>
      <c r="E42" s="17">
        <v>16890</v>
      </c>
      <c r="F42" s="17">
        <v>25142</v>
      </c>
      <c r="G42" s="17">
        <v>8191</v>
      </c>
      <c r="H42" s="17">
        <v>20</v>
      </c>
      <c r="I42" s="17">
        <v>302</v>
      </c>
      <c r="J42" s="17">
        <v>-10970</v>
      </c>
      <c r="K42" s="17">
        <v>8946</v>
      </c>
      <c r="L42" s="17">
        <v>707</v>
      </c>
      <c r="M42" s="17">
        <v>17855</v>
      </c>
      <c r="N42" s="17">
        <v>23525</v>
      </c>
      <c r="O42" s="17">
        <v>767</v>
      </c>
      <c r="P42" s="17">
        <v>3047</v>
      </c>
      <c r="Q42" s="17">
        <v>4208</v>
      </c>
      <c r="R42" s="17">
        <v>23816</v>
      </c>
      <c r="S42" s="17">
        <v>13044</v>
      </c>
      <c r="T42" s="17">
        <v>4973</v>
      </c>
      <c r="U42" s="17">
        <v>12194</v>
      </c>
      <c r="V42" s="17">
        <v>10122</v>
      </c>
      <c r="W42" s="17">
        <v>31160</v>
      </c>
      <c r="X42" s="17">
        <v>622606</v>
      </c>
      <c r="Y42" s="17">
        <v>640766</v>
      </c>
      <c r="Z42" s="17">
        <v>24323</v>
      </c>
      <c r="AA42" s="17">
        <v>429903</v>
      </c>
      <c r="AB42" s="17">
        <v>6438684</v>
      </c>
      <c r="AC42" s="17">
        <v>8927315</v>
      </c>
      <c r="AD42" s="13"/>
      <c r="AE42" s="12"/>
      <c r="AF42" s="12"/>
      <c r="AG42" s="12"/>
    </row>
    <row r="43" spans="1:33" ht="15.75" customHeight="1" x14ac:dyDescent="0.2">
      <c r="A43" s="18" t="s">
        <v>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</sheetData>
  <mergeCells count="2">
    <mergeCell ref="A1:AC1"/>
    <mergeCell ref="A2:AC2"/>
  </mergeCells>
  <conditionalFormatting sqref="A5:AC42">
    <cfRule type="expression" dxfId="8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46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" style="1" customWidth="1"/>
    <col min="9" max="9" width="12.28515625" style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ht="12" thickBot="1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2" customFormat="1" ht="12" customHeight="1" thickBot="1" x14ac:dyDescent="0.3">
      <c r="A3" s="79"/>
      <c r="B3" s="77" t="s">
        <v>29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80" t="s">
        <v>61</v>
      </c>
      <c r="I3" s="81"/>
      <c r="J3" s="77" t="s">
        <v>62</v>
      </c>
      <c r="K3" s="77" t="s">
        <v>63</v>
      </c>
      <c r="L3" s="77" t="s">
        <v>64</v>
      </c>
      <c r="M3" s="77" t="s">
        <v>65</v>
      </c>
      <c r="N3" s="77" t="s">
        <v>66</v>
      </c>
    </row>
    <row r="4" spans="1:16" s="2" customFormat="1" ht="33.6" customHeight="1" x14ac:dyDescent="0.25">
      <c r="A4" s="79"/>
      <c r="B4" s="78"/>
      <c r="C4" s="78"/>
      <c r="D4" s="78"/>
      <c r="E4" s="78"/>
      <c r="F4" s="78"/>
      <c r="G4" s="78"/>
      <c r="H4" s="6" t="s">
        <v>67</v>
      </c>
      <c r="I4" s="7" t="s">
        <v>68</v>
      </c>
      <c r="J4" s="78"/>
      <c r="K4" s="78"/>
      <c r="L4" s="78"/>
      <c r="M4" s="78"/>
      <c r="N4" s="78"/>
    </row>
    <row r="5" spans="1:16" x14ac:dyDescent="0.2">
      <c r="A5" s="19" t="s">
        <v>2</v>
      </c>
      <c r="B5" s="20">
        <v>147707</v>
      </c>
      <c r="C5" s="20">
        <v>0</v>
      </c>
      <c r="D5" s="20">
        <v>0</v>
      </c>
      <c r="E5" s="20">
        <v>0</v>
      </c>
      <c r="F5" s="20">
        <v>0</v>
      </c>
      <c r="G5" s="20">
        <v>147707</v>
      </c>
      <c r="H5" s="20">
        <v>45944</v>
      </c>
      <c r="I5" s="20">
        <v>5523</v>
      </c>
      <c r="J5" s="20">
        <v>96240</v>
      </c>
      <c r="K5" s="20">
        <v>0</v>
      </c>
      <c r="L5" s="20">
        <v>0</v>
      </c>
      <c r="M5" s="20">
        <v>0</v>
      </c>
      <c r="N5" s="20">
        <v>147707</v>
      </c>
      <c r="O5" s="12"/>
      <c r="P5" s="12"/>
    </row>
    <row r="6" spans="1:16" x14ac:dyDescent="0.2">
      <c r="A6" s="21" t="s">
        <v>69</v>
      </c>
      <c r="B6" s="20">
        <v>875497</v>
      </c>
      <c r="C6" s="20">
        <v>0</v>
      </c>
      <c r="D6" s="20">
        <v>0</v>
      </c>
      <c r="E6" s="20">
        <v>0</v>
      </c>
      <c r="F6" s="20">
        <v>0</v>
      </c>
      <c r="G6" s="20">
        <v>875497</v>
      </c>
      <c r="H6" s="20">
        <v>153681</v>
      </c>
      <c r="I6" s="20">
        <v>12555</v>
      </c>
      <c r="J6" s="20">
        <v>707553</v>
      </c>
      <c r="K6" s="20">
        <v>0</v>
      </c>
      <c r="L6" s="20">
        <v>0</v>
      </c>
      <c r="M6" s="20">
        <v>1709</v>
      </c>
      <c r="N6" s="20">
        <v>875497</v>
      </c>
      <c r="O6" s="12"/>
      <c r="P6" s="12"/>
    </row>
    <row r="7" spans="1:16" x14ac:dyDescent="0.2">
      <c r="A7" s="21" t="s">
        <v>30</v>
      </c>
      <c r="B7" s="20">
        <v>80029</v>
      </c>
      <c r="C7" s="20">
        <v>0</v>
      </c>
      <c r="D7" s="20">
        <v>0</v>
      </c>
      <c r="E7" s="20">
        <v>0</v>
      </c>
      <c r="F7" s="20">
        <v>0</v>
      </c>
      <c r="G7" s="20">
        <v>80029</v>
      </c>
      <c r="H7" s="20">
        <v>21921</v>
      </c>
      <c r="I7" s="20">
        <v>9783</v>
      </c>
      <c r="J7" s="20">
        <v>48325</v>
      </c>
      <c r="K7" s="20">
        <v>0</v>
      </c>
      <c r="L7" s="20">
        <v>0</v>
      </c>
      <c r="M7" s="20">
        <v>0</v>
      </c>
      <c r="N7" s="20">
        <v>80029</v>
      </c>
      <c r="O7" s="12"/>
      <c r="P7" s="12"/>
    </row>
    <row r="8" spans="1:16" x14ac:dyDescent="0.2">
      <c r="A8" s="21" t="s">
        <v>31</v>
      </c>
      <c r="B8" s="20">
        <v>20879</v>
      </c>
      <c r="C8" s="20">
        <v>12800</v>
      </c>
      <c r="D8" s="20">
        <v>0</v>
      </c>
      <c r="E8" s="20">
        <v>0</v>
      </c>
      <c r="F8" s="20">
        <v>0</v>
      </c>
      <c r="G8" s="20">
        <v>33678</v>
      </c>
      <c r="H8" s="20">
        <v>11884</v>
      </c>
      <c r="I8" s="20">
        <v>997</v>
      </c>
      <c r="J8" s="20">
        <v>9391</v>
      </c>
      <c r="K8" s="20">
        <v>0</v>
      </c>
      <c r="L8" s="20">
        <v>0</v>
      </c>
      <c r="M8" s="20">
        <v>11407</v>
      </c>
      <c r="N8" s="20">
        <v>33678</v>
      </c>
      <c r="O8" s="12"/>
      <c r="P8" s="12"/>
    </row>
    <row r="9" spans="1:16" x14ac:dyDescent="0.2">
      <c r="A9" s="21" t="s">
        <v>32</v>
      </c>
      <c r="B9" s="20">
        <v>705</v>
      </c>
      <c r="C9" s="20">
        <v>0</v>
      </c>
      <c r="D9" s="20">
        <v>0</v>
      </c>
      <c r="E9" s="20">
        <v>0</v>
      </c>
      <c r="F9" s="20">
        <v>0</v>
      </c>
      <c r="G9" s="20">
        <v>705</v>
      </c>
      <c r="H9" s="20">
        <v>251</v>
      </c>
      <c r="I9" s="20">
        <v>89</v>
      </c>
      <c r="J9" s="20">
        <v>366</v>
      </c>
      <c r="K9" s="20">
        <v>0</v>
      </c>
      <c r="L9" s="20">
        <v>0</v>
      </c>
      <c r="M9" s="20">
        <v>0</v>
      </c>
      <c r="N9" s="20">
        <v>705</v>
      </c>
      <c r="O9" s="12"/>
      <c r="P9" s="12"/>
    </row>
    <row r="10" spans="1:16" x14ac:dyDescent="0.2">
      <c r="A10" s="21" t="s">
        <v>33</v>
      </c>
      <c r="B10" s="20">
        <v>7527</v>
      </c>
      <c r="C10" s="20">
        <v>190</v>
      </c>
      <c r="D10" s="20">
        <v>0</v>
      </c>
      <c r="E10" s="20">
        <v>0</v>
      </c>
      <c r="F10" s="20">
        <v>0</v>
      </c>
      <c r="G10" s="20">
        <v>7718</v>
      </c>
      <c r="H10" s="20">
        <v>687</v>
      </c>
      <c r="I10" s="20">
        <v>0</v>
      </c>
      <c r="J10" s="20">
        <v>6934</v>
      </c>
      <c r="K10" s="20">
        <v>0</v>
      </c>
      <c r="L10" s="20">
        <v>0</v>
      </c>
      <c r="M10" s="20">
        <v>97</v>
      </c>
      <c r="N10" s="20">
        <v>7718</v>
      </c>
      <c r="O10" s="12"/>
      <c r="P10" s="12"/>
    </row>
    <row r="11" spans="1:16" x14ac:dyDescent="0.2">
      <c r="A11" s="22" t="s">
        <v>70</v>
      </c>
      <c r="B11" s="20">
        <v>1066</v>
      </c>
      <c r="C11" s="20">
        <v>0</v>
      </c>
      <c r="D11" s="20">
        <v>0</v>
      </c>
      <c r="E11" s="20">
        <v>0</v>
      </c>
      <c r="F11" s="20">
        <v>0</v>
      </c>
      <c r="G11" s="20">
        <v>1066</v>
      </c>
      <c r="H11" s="20">
        <v>128</v>
      </c>
      <c r="I11" s="20">
        <v>84</v>
      </c>
      <c r="J11" s="20">
        <v>855</v>
      </c>
      <c r="K11" s="20">
        <v>0</v>
      </c>
      <c r="L11" s="20">
        <v>0</v>
      </c>
      <c r="M11" s="20">
        <v>0</v>
      </c>
      <c r="N11" s="20">
        <v>1066</v>
      </c>
      <c r="O11" s="12"/>
      <c r="P11" s="12"/>
    </row>
    <row r="12" spans="1:16" x14ac:dyDescent="0.2">
      <c r="A12" s="22" t="s">
        <v>71</v>
      </c>
      <c r="B12" s="20">
        <v>1335</v>
      </c>
      <c r="C12" s="20">
        <v>0</v>
      </c>
      <c r="D12" s="20">
        <v>0</v>
      </c>
      <c r="E12" s="20">
        <v>0</v>
      </c>
      <c r="F12" s="20">
        <v>0</v>
      </c>
      <c r="G12" s="20">
        <v>1335</v>
      </c>
      <c r="H12" s="20">
        <v>0</v>
      </c>
      <c r="I12" s="20">
        <v>0</v>
      </c>
      <c r="J12" s="20">
        <v>1335</v>
      </c>
      <c r="K12" s="20">
        <v>0</v>
      </c>
      <c r="L12" s="20">
        <v>0</v>
      </c>
      <c r="M12" s="20">
        <v>0</v>
      </c>
      <c r="N12" s="20">
        <v>1335</v>
      </c>
      <c r="O12" s="12"/>
      <c r="P12" s="12"/>
    </row>
    <row r="13" spans="1:16" x14ac:dyDescent="0.2">
      <c r="A13" s="22" t="s">
        <v>72</v>
      </c>
      <c r="B13" s="20">
        <v>34125</v>
      </c>
      <c r="C13" s="20">
        <v>0</v>
      </c>
      <c r="D13" s="20">
        <v>0</v>
      </c>
      <c r="E13" s="20">
        <v>0</v>
      </c>
      <c r="F13" s="20">
        <v>0</v>
      </c>
      <c r="G13" s="20">
        <v>34125</v>
      </c>
      <c r="H13" s="20">
        <v>12484</v>
      </c>
      <c r="I13" s="20">
        <v>4326</v>
      </c>
      <c r="J13" s="20">
        <v>17316</v>
      </c>
      <c r="K13" s="20">
        <v>0</v>
      </c>
      <c r="L13" s="20">
        <v>0</v>
      </c>
      <c r="M13" s="20">
        <v>0</v>
      </c>
      <c r="N13" s="20">
        <v>34125</v>
      </c>
      <c r="O13" s="12"/>
      <c r="P13" s="12"/>
    </row>
    <row r="14" spans="1:16" x14ac:dyDescent="0.2">
      <c r="A14" s="22" t="s">
        <v>73</v>
      </c>
      <c r="B14" s="20">
        <v>28341</v>
      </c>
      <c r="C14" s="20">
        <v>0</v>
      </c>
      <c r="D14" s="20">
        <v>0</v>
      </c>
      <c r="E14" s="20">
        <v>0</v>
      </c>
      <c r="F14" s="20">
        <v>0</v>
      </c>
      <c r="G14" s="20">
        <v>28341</v>
      </c>
      <c r="H14" s="20">
        <v>13747</v>
      </c>
      <c r="I14" s="20">
        <v>1728</v>
      </c>
      <c r="J14" s="20">
        <v>12866</v>
      </c>
      <c r="K14" s="20">
        <v>0</v>
      </c>
      <c r="L14" s="20">
        <v>0</v>
      </c>
      <c r="M14" s="20">
        <v>0</v>
      </c>
      <c r="N14" s="20">
        <v>28341</v>
      </c>
      <c r="O14" s="12"/>
      <c r="P14" s="12"/>
    </row>
    <row r="15" spans="1:16" x14ac:dyDescent="0.2">
      <c r="A15" s="21" t="s">
        <v>35</v>
      </c>
      <c r="B15" s="20">
        <v>2344</v>
      </c>
      <c r="C15" s="20">
        <v>0</v>
      </c>
      <c r="D15" s="20">
        <v>0</v>
      </c>
      <c r="E15" s="20">
        <v>0</v>
      </c>
      <c r="F15" s="20">
        <v>0</v>
      </c>
      <c r="G15" s="20">
        <v>2344</v>
      </c>
      <c r="H15" s="20">
        <v>0</v>
      </c>
      <c r="I15" s="20">
        <v>0</v>
      </c>
      <c r="J15" s="20">
        <v>2344</v>
      </c>
      <c r="K15" s="20">
        <v>0</v>
      </c>
      <c r="L15" s="20">
        <v>0</v>
      </c>
      <c r="M15" s="20">
        <v>0</v>
      </c>
      <c r="N15" s="20">
        <v>2344</v>
      </c>
      <c r="O15" s="12"/>
      <c r="P15" s="12"/>
    </row>
    <row r="16" spans="1:16" x14ac:dyDescent="0.2">
      <c r="A16" s="22" t="s">
        <v>74</v>
      </c>
      <c r="B16" s="20">
        <v>40879</v>
      </c>
      <c r="C16" s="20">
        <v>0</v>
      </c>
      <c r="D16" s="20">
        <v>0</v>
      </c>
      <c r="E16" s="20">
        <v>0</v>
      </c>
      <c r="F16" s="20">
        <v>0</v>
      </c>
      <c r="G16" s="20">
        <v>40879</v>
      </c>
      <c r="H16" s="20">
        <v>20413</v>
      </c>
      <c r="I16" s="20">
        <v>1127</v>
      </c>
      <c r="J16" s="20">
        <v>19339</v>
      </c>
      <c r="K16" s="20">
        <v>0</v>
      </c>
      <c r="L16" s="20">
        <v>0</v>
      </c>
      <c r="M16" s="20">
        <v>0</v>
      </c>
      <c r="N16" s="20">
        <v>40879</v>
      </c>
      <c r="O16" s="12"/>
      <c r="P16" s="12"/>
    </row>
    <row r="17" spans="1:16" x14ac:dyDescent="0.2">
      <c r="A17" s="22" t="s">
        <v>75</v>
      </c>
      <c r="B17" s="20">
        <v>665</v>
      </c>
      <c r="C17" s="20">
        <v>0</v>
      </c>
      <c r="D17" s="20">
        <v>0</v>
      </c>
      <c r="E17" s="20">
        <v>0</v>
      </c>
      <c r="F17" s="20">
        <v>0</v>
      </c>
      <c r="G17" s="20">
        <v>665</v>
      </c>
      <c r="H17" s="20">
        <v>614</v>
      </c>
      <c r="I17" s="20">
        <v>3</v>
      </c>
      <c r="J17" s="20">
        <v>48</v>
      </c>
      <c r="K17" s="20">
        <v>0</v>
      </c>
      <c r="L17" s="20">
        <v>0</v>
      </c>
      <c r="M17" s="20">
        <v>0</v>
      </c>
      <c r="N17" s="20">
        <v>665</v>
      </c>
      <c r="O17" s="12"/>
      <c r="P17" s="12"/>
    </row>
    <row r="18" spans="1:16" x14ac:dyDescent="0.2">
      <c r="A18" s="23" t="s">
        <v>14</v>
      </c>
      <c r="B18" s="20">
        <v>190275</v>
      </c>
      <c r="C18" s="20">
        <v>0</v>
      </c>
      <c r="D18" s="20">
        <v>0</v>
      </c>
      <c r="E18" s="20">
        <v>0</v>
      </c>
      <c r="F18" s="20">
        <v>0</v>
      </c>
      <c r="G18" s="20">
        <v>190275</v>
      </c>
      <c r="H18" s="20">
        <v>27906</v>
      </c>
      <c r="I18" s="20">
        <v>2799</v>
      </c>
      <c r="J18" s="20">
        <v>159517</v>
      </c>
      <c r="K18" s="20">
        <v>0</v>
      </c>
      <c r="L18" s="20">
        <v>0</v>
      </c>
      <c r="M18" s="20">
        <v>53</v>
      </c>
      <c r="N18" s="20">
        <v>190275</v>
      </c>
      <c r="O18" s="12"/>
      <c r="P18" s="12"/>
    </row>
    <row r="19" spans="1:16" x14ac:dyDescent="0.2">
      <c r="A19" s="22" t="s">
        <v>76</v>
      </c>
      <c r="B19" s="20">
        <v>13494</v>
      </c>
      <c r="C19" s="20">
        <v>0</v>
      </c>
      <c r="D19" s="20">
        <v>0</v>
      </c>
      <c r="E19" s="20">
        <v>0</v>
      </c>
      <c r="F19" s="20">
        <v>0</v>
      </c>
      <c r="G19" s="20">
        <v>13494</v>
      </c>
      <c r="H19" s="20">
        <v>2213</v>
      </c>
      <c r="I19" s="20">
        <v>1152</v>
      </c>
      <c r="J19" s="20">
        <v>10128</v>
      </c>
      <c r="K19" s="20">
        <v>0</v>
      </c>
      <c r="L19" s="20">
        <v>0</v>
      </c>
      <c r="M19" s="20">
        <v>0</v>
      </c>
      <c r="N19" s="20">
        <v>13494</v>
      </c>
      <c r="O19" s="12"/>
      <c r="P19" s="12"/>
    </row>
    <row r="20" spans="1:16" x14ac:dyDescent="0.2">
      <c r="A20" s="21" t="s">
        <v>38</v>
      </c>
      <c r="B20" s="20">
        <v>15276</v>
      </c>
      <c r="C20" s="20">
        <v>0</v>
      </c>
      <c r="D20" s="20">
        <v>0</v>
      </c>
      <c r="E20" s="20">
        <v>0</v>
      </c>
      <c r="F20" s="20">
        <v>0</v>
      </c>
      <c r="G20" s="20">
        <v>15276</v>
      </c>
      <c r="H20" s="20">
        <v>3170</v>
      </c>
      <c r="I20" s="20">
        <v>664</v>
      </c>
      <c r="J20" s="20">
        <v>11442</v>
      </c>
      <c r="K20" s="20">
        <v>0</v>
      </c>
      <c r="L20" s="20">
        <v>0</v>
      </c>
      <c r="M20" s="20">
        <v>0</v>
      </c>
      <c r="N20" s="20">
        <v>15276</v>
      </c>
      <c r="O20" s="12"/>
      <c r="P20" s="12"/>
    </row>
    <row r="21" spans="1:16" x14ac:dyDescent="0.2">
      <c r="A21" s="21" t="s">
        <v>17</v>
      </c>
      <c r="B21" s="20">
        <v>35448</v>
      </c>
      <c r="C21" s="20">
        <v>92</v>
      </c>
      <c r="D21" s="20">
        <v>0</v>
      </c>
      <c r="E21" s="20">
        <v>0</v>
      </c>
      <c r="F21" s="20">
        <v>0</v>
      </c>
      <c r="G21" s="20">
        <v>35539</v>
      </c>
      <c r="H21" s="20">
        <v>19374</v>
      </c>
      <c r="I21" s="20">
        <v>1512</v>
      </c>
      <c r="J21" s="20">
        <v>14180</v>
      </c>
      <c r="K21" s="20">
        <v>0</v>
      </c>
      <c r="L21" s="20">
        <v>0</v>
      </c>
      <c r="M21" s="20">
        <v>473</v>
      </c>
      <c r="N21" s="20">
        <v>35539</v>
      </c>
      <c r="O21" s="12"/>
      <c r="P21" s="12"/>
    </row>
    <row r="22" spans="1:16" x14ac:dyDescent="0.2">
      <c r="A22" s="21" t="s">
        <v>18</v>
      </c>
      <c r="B22" s="20">
        <v>56600</v>
      </c>
      <c r="C22" s="20">
        <v>1684</v>
      </c>
      <c r="D22" s="20">
        <v>0</v>
      </c>
      <c r="E22" s="20">
        <v>0</v>
      </c>
      <c r="F22" s="20">
        <v>0</v>
      </c>
      <c r="G22" s="20">
        <v>58284</v>
      </c>
      <c r="H22" s="20">
        <v>26054</v>
      </c>
      <c r="I22" s="20">
        <v>776</v>
      </c>
      <c r="J22" s="20">
        <v>30886</v>
      </c>
      <c r="K22" s="20">
        <v>0</v>
      </c>
      <c r="L22" s="20">
        <v>0</v>
      </c>
      <c r="M22" s="20">
        <v>568</v>
      </c>
      <c r="N22" s="20">
        <v>58284</v>
      </c>
      <c r="O22" s="12"/>
      <c r="P22" s="12"/>
    </row>
    <row r="23" spans="1:16" x14ac:dyDescent="0.2">
      <c r="A23" s="21" t="s">
        <v>19</v>
      </c>
      <c r="B23" s="20">
        <v>13763</v>
      </c>
      <c r="C23" s="20">
        <v>410</v>
      </c>
      <c r="D23" s="20">
        <v>0</v>
      </c>
      <c r="E23" s="20">
        <v>0</v>
      </c>
      <c r="F23" s="20">
        <v>0</v>
      </c>
      <c r="G23" s="20">
        <v>14173</v>
      </c>
      <c r="H23" s="20">
        <v>8839</v>
      </c>
      <c r="I23" s="20">
        <v>21</v>
      </c>
      <c r="J23" s="20">
        <v>5211</v>
      </c>
      <c r="K23" s="20">
        <v>0</v>
      </c>
      <c r="L23" s="20">
        <v>0</v>
      </c>
      <c r="M23" s="20">
        <v>103</v>
      </c>
      <c r="N23" s="20">
        <v>14173</v>
      </c>
      <c r="O23" s="12"/>
      <c r="P23" s="12"/>
    </row>
    <row r="24" spans="1:16" x14ac:dyDescent="0.2">
      <c r="A24" s="21" t="s">
        <v>20</v>
      </c>
      <c r="B24" s="20">
        <v>72986</v>
      </c>
      <c r="C24" s="20">
        <v>6</v>
      </c>
      <c r="D24" s="20">
        <v>0</v>
      </c>
      <c r="E24" s="20">
        <v>0</v>
      </c>
      <c r="F24" s="20">
        <v>0</v>
      </c>
      <c r="G24" s="20">
        <v>72992</v>
      </c>
      <c r="H24" s="20">
        <v>20976</v>
      </c>
      <c r="I24" s="20">
        <v>3606</v>
      </c>
      <c r="J24" s="20">
        <v>48403</v>
      </c>
      <c r="K24" s="20">
        <v>0</v>
      </c>
      <c r="L24" s="20">
        <v>0</v>
      </c>
      <c r="M24" s="20">
        <v>7</v>
      </c>
      <c r="N24" s="20">
        <v>72992</v>
      </c>
      <c r="O24" s="12"/>
      <c r="P24" s="12"/>
    </row>
    <row r="25" spans="1:16" x14ac:dyDescent="0.2">
      <c r="A25" s="21" t="s">
        <v>21</v>
      </c>
      <c r="B25" s="20">
        <v>93374</v>
      </c>
      <c r="C25" s="20">
        <v>6</v>
      </c>
      <c r="D25" s="20">
        <v>0</v>
      </c>
      <c r="E25" s="20">
        <v>0</v>
      </c>
      <c r="F25" s="20">
        <v>0</v>
      </c>
      <c r="G25" s="20">
        <v>93381</v>
      </c>
      <c r="H25" s="20">
        <v>176</v>
      </c>
      <c r="I25" s="20">
        <v>74</v>
      </c>
      <c r="J25" s="20">
        <v>93122</v>
      </c>
      <c r="K25" s="20">
        <v>0</v>
      </c>
      <c r="L25" s="20">
        <v>0</v>
      </c>
      <c r="M25" s="20">
        <v>7</v>
      </c>
      <c r="N25" s="20">
        <v>93381</v>
      </c>
      <c r="O25" s="12"/>
      <c r="P25" s="12"/>
    </row>
    <row r="26" spans="1:16" x14ac:dyDescent="0.2">
      <c r="A26" s="21" t="s">
        <v>22</v>
      </c>
      <c r="B26" s="20">
        <v>64787</v>
      </c>
      <c r="C26" s="20">
        <v>187</v>
      </c>
      <c r="D26" s="20">
        <v>0</v>
      </c>
      <c r="E26" s="20">
        <v>0</v>
      </c>
      <c r="F26" s="20">
        <v>0</v>
      </c>
      <c r="G26" s="20">
        <v>64974</v>
      </c>
      <c r="H26" s="20">
        <v>8491</v>
      </c>
      <c r="I26" s="20">
        <v>312</v>
      </c>
      <c r="J26" s="20">
        <v>56115</v>
      </c>
      <c r="K26" s="20">
        <v>0</v>
      </c>
      <c r="L26" s="20">
        <v>0</v>
      </c>
      <c r="M26" s="20">
        <v>56</v>
      </c>
      <c r="N26" s="20">
        <v>64974</v>
      </c>
      <c r="O26" s="12"/>
      <c r="P26" s="12"/>
    </row>
    <row r="27" spans="1:16" x14ac:dyDescent="0.2">
      <c r="A27" s="21" t="s">
        <v>39</v>
      </c>
      <c r="B27" s="20">
        <v>165798</v>
      </c>
      <c r="C27" s="20">
        <v>4533</v>
      </c>
      <c r="D27" s="20">
        <v>1300</v>
      </c>
      <c r="E27" s="20">
        <v>94924</v>
      </c>
      <c r="F27" s="20">
        <v>82869</v>
      </c>
      <c r="G27" s="20">
        <v>346824</v>
      </c>
      <c r="H27" s="20">
        <v>237510</v>
      </c>
      <c r="I27" s="20">
        <v>13245</v>
      </c>
      <c r="J27" s="20">
        <v>95342</v>
      </c>
      <c r="K27" s="20">
        <v>0</v>
      </c>
      <c r="L27" s="20">
        <v>0</v>
      </c>
      <c r="M27" s="20">
        <v>728</v>
      </c>
      <c r="N27" s="20">
        <v>346824</v>
      </c>
      <c r="O27" s="12"/>
      <c r="P27" s="12"/>
    </row>
    <row r="28" spans="1:16" ht="22.5" x14ac:dyDescent="0.2">
      <c r="A28" s="21" t="s">
        <v>40</v>
      </c>
      <c r="B28" s="20">
        <v>94924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2"/>
      <c r="P28" s="12"/>
    </row>
    <row r="29" spans="1:16" x14ac:dyDescent="0.2">
      <c r="A29" s="21" t="s">
        <v>41</v>
      </c>
      <c r="B29" s="20">
        <v>82869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12"/>
      <c r="P29" s="12"/>
    </row>
    <row r="30" spans="1:16" x14ac:dyDescent="0.2">
      <c r="A30" s="21" t="s">
        <v>42</v>
      </c>
      <c r="B30" s="20">
        <v>2174630</v>
      </c>
      <c r="C30" s="20">
        <v>566438</v>
      </c>
      <c r="D30" s="20">
        <v>-1369</v>
      </c>
      <c r="E30" s="20">
        <v>742223</v>
      </c>
      <c r="F30" s="20">
        <v>1024354</v>
      </c>
      <c r="G30" s="20">
        <v>4509013</v>
      </c>
      <c r="H30" s="20">
        <v>2647738</v>
      </c>
      <c r="I30" s="20">
        <v>192345</v>
      </c>
      <c r="J30" s="20">
        <v>1450244</v>
      </c>
      <c r="K30" s="20">
        <v>2104</v>
      </c>
      <c r="L30" s="20">
        <v>216</v>
      </c>
      <c r="M30" s="20">
        <v>216364</v>
      </c>
      <c r="N30" s="20">
        <v>4509013</v>
      </c>
      <c r="O30" s="12"/>
      <c r="P30" s="12"/>
    </row>
    <row r="31" spans="1:16" ht="22.5" x14ac:dyDescent="0.2">
      <c r="A31" s="21" t="s">
        <v>43</v>
      </c>
      <c r="B31" s="20">
        <v>742223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2"/>
      <c r="P31" s="12"/>
    </row>
    <row r="32" spans="1:16" ht="22.5" x14ac:dyDescent="0.2">
      <c r="A32" s="21" t="s">
        <v>44</v>
      </c>
      <c r="B32" s="20">
        <v>1025101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12"/>
      <c r="P32" s="12"/>
    </row>
    <row r="33" spans="1:16" ht="22.5" x14ac:dyDescent="0.2">
      <c r="A33" s="21" t="s">
        <v>45</v>
      </c>
      <c r="B33" s="20">
        <v>28177202</v>
      </c>
      <c r="C33" s="20">
        <v>1859576</v>
      </c>
      <c r="D33" s="20">
        <v>-36002</v>
      </c>
      <c r="E33" s="20">
        <v>1591587</v>
      </c>
      <c r="F33" s="20">
        <v>858682</v>
      </c>
      <c r="G33" s="20">
        <v>32523798</v>
      </c>
      <c r="H33" s="20">
        <v>10515094</v>
      </c>
      <c r="I33" s="20">
        <v>1300884</v>
      </c>
      <c r="J33" s="20">
        <v>11302235</v>
      </c>
      <c r="K33" s="20">
        <v>3788980</v>
      </c>
      <c r="L33" s="20">
        <v>3999422</v>
      </c>
      <c r="M33" s="20">
        <v>1617184</v>
      </c>
      <c r="N33" s="20">
        <v>32523798</v>
      </c>
      <c r="O33" s="12"/>
      <c r="P33" s="12"/>
    </row>
    <row r="34" spans="1:16" ht="22.5" x14ac:dyDescent="0.2">
      <c r="A34" s="21" t="s">
        <v>46</v>
      </c>
      <c r="B34" s="20">
        <v>1591587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2"/>
      <c r="P34" s="12"/>
    </row>
    <row r="35" spans="1:16" x14ac:dyDescent="0.2">
      <c r="A35" s="21" t="s">
        <v>47</v>
      </c>
      <c r="B35" s="20">
        <v>858682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12"/>
      <c r="P35" s="12"/>
    </row>
    <row r="36" spans="1:16" x14ac:dyDescent="0.2">
      <c r="A36" s="21" t="s">
        <v>48</v>
      </c>
      <c r="B36" s="20">
        <v>0</v>
      </c>
      <c r="C36" s="20">
        <v>29038</v>
      </c>
      <c r="D36" s="20">
        <v>0</v>
      </c>
      <c r="E36" s="20">
        <v>0</v>
      </c>
      <c r="F36" s="20">
        <v>0</v>
      </c>
      <c r="G36" s="20">
        <v>29038</v>
      </c>
      <c r="H36" s="20">
        <v>3113</v>
      </c>
      <c r="I36" s="20">
        <v>0</v>
      </c>
      <c r="J36" s="20">
        <v>25925</v>
      </c>
      <c r="K36" s="20">
        <v>0</v>
      </c>
      <c r="L36" s="20">
        <v>0</v>
      </c>
      <c r="M36" s="20">
        <v>0</v>
      </c>
      <c r="N36" s="20">
        <v>29038</v>
      </c>
      <c r="O36" s="12"/>
      <c r="P36" s="12"/>
    </row>
    <row r="37" spans="1:16" ht="12" thickBot="1" x14ac:dyDescent="0.25">
      <c r="A37" s="24" t="s">
        <v>77</v>
      </c>
      <c r="B37" s="25">
        <v>36710119</v>
      </c>
      <c r="C37" s="25">
        <v>2474959</v>
      </c>
      <c r="D37" s="25">
        <v>-36071</v>
      </c>
      <c r="E37" s="25">
        <v>2428733</v>
      </c>
      <c r="F37" s="25">
        <v>1965906</v>
      </c>
      <c r="G37" s="25">
        <v>39221149</v>
      </c>
      <c r="H37" s="25">
        <v>13802409</v>
      </c>
      <c r="I37" s="25">
        <v>1553604</v>
      </c>
      <c r="J37" s="25">
        <v>14225659</v>
      </c>
      <c r="K37" s="25">
        <v>3791084</v>
      </c>
      <c r="L37" s="25">
        <v>3999638</v>
      </c>
      <c r="M37" s="25">
        <v>1848756</v>
      </c>
      <c r="N37" s="26">
        <v>39221150</v>
      </c>
      <c r="O37" s="12"/>
      <c r="P37" s="12"/>
    </row>
    <row r="38" spans="1:16" ht="15.75" customHeight="1" x14ac:dyDescent="0.2">
      <c r="A38" s="18" t="s">
        <v>55</v>
      </c>
      <c r="B38" s="18"/>
    </row>
    <row r="40" spans="1:16" x14ac:dyDescent="0.2">
      <c r="G40" s="35"/>
    </row>
    <row r="41" spans="1:16" x14ac:dyDescent="0.2">
      <c r="G41" s="35"/>
    </row>
    <row r="42" spans="1:16" x14ac:dyDescent="0.2">
      <c r="G42" s="35"/>
    </row>
    <row r="43" spans="1:16" x14ac:dyDescent="0.2">
      <c r="G43" s="35"/>
    </row>
    <row r="44" spans="1:16" x14ac:dyDescent="0.2">
      <c r="G44" s="35"/>
    </row>
    <row r="45" spans="1:16" x14ac:dyDescent="0.2">
      <c r="G45" s="35"/>
    </row>
    <row r="46" spans="1:16" x14ac:dyDescent="0.2">
      <c r="G46" s="35"/>
    </row>
  </sheetData>
  <mergeCells count="15"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M3:M4"/>
  </mergeCells>
  <conditionalFormatting sqref="A5:N37">
    <cfRule type="expression" dxfId="7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4.7109375" style="1" customWidth="1"/>
    <col min="2" max="2" width="37.7109375" style="1" bestFit="1" customWidth="1"/>
    <col min="3" max="3" width="19" style="1" customWidth="1"/>
    <col min="4" max="5" width="9.42578125" style="1" customWidth="1"/>
    <col min="6" max="6" width="12.5703125" style="1" customWidth="1"/>
    <col min="7" max="7" width="12.7109375" style="1" customWidth="1"/>
    <col min="8" max="8" width="9.42578125" style="1" customWidth="1"/>
    <col min="9" max="9" width="17.140625" style="1" customWidth="1"/>
    <col min="10" max="10" width="9.42578125" style="1" customWidth="1"/>
    <col min="11" max="16384" width="9.140625" style="1"/>
  </cols>
  <sheetData>
    <row r="1" spans="1:14" ht="12" x14ac:dyDescent="0.2">
      <c r="B1" s="75" t="s">
        <v>118</v>
      </c>
      <c r="C1" s="75"/>
      <c r="D1" s="75"/>
      <c r="E1" s="75"/>
      <c r="F1" s="75"/>
      <c r="G1" s="75"/>
      <c r="H1" s="75"/>
      <c r="I1" s="75"/>
      <c r="J1" s="75"/>
    </row>
    <row r="2" spans="1:14" s="2" customForma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1:14" s="2" customFormat="1" ht="12" thickBot="1" x14ac:dyDescent="0.3"/>
    <row r="4" spans="1:14" s="2" customFormat="1" ht="43.5" customHeight="1" x14ac:dyDescent="0.25">
      <c r="B4" s="27" t="s">
        <v>1</v>
      </c>
      <c r="C4" s="6" t="s">
        <v>66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</row>
    <row r="5" spans="1:14" x14ac:dyDescent="0.2">
      <c r="A5" s="9"/>
      <c r="B5" s="28" t="s">
        <v>2</v>
      </c>
      <c r="C5" s="68">
        <v>147707</v>
      </c>
      <c r="D5" s="68">
        <v>88630</v>
      </c>
      <c r="E5" s="68">
        <v>45944</v>
      </c>
      <c r="F5" s="68">
        <v>5523</v>
      </c>
      <c r="G5" s="68">
        <v>7610</v>
      </c>
      <c r="H5" s="68">
        <v>147707</v>
      </c>
      <c r="I5" s="68">
        <v>0</v>
      </c>
      <c r="J5" s="71">
        <v>1</v>
      </c>
      <c r="K5" s="64"/>
      <c r="L5" s="64"/>
      <c r="M5" s="12"/>
      <c r="N5" s="12"/>
    </row>
    <row r="6" spans="1:14" x14ac:dyDescent="0.2">
      <c r="A6" s="9"/>
      <c r="B6" s="10" t="s">
        <v>69</v>
      </c>
      <c r="C6" s="69">
        <v>875497</v>
      </c>
      <c r="D6" s="69">
        <v>58106</v>
      </c>
      <c r="E6" s="69">
        <v>15673</v>
      </c>
      <c r="F6" s="69">
        <v>1837</v>
      </c>
      <c r="G6" s="69">
        <v>3178</v>
      </c>
      <c r="H6" s="69">
        <v>78795</v>
      </c>
      <c r="I6" s="69">
        <v>796702</v>
      </c>
      <c r="J6" s="29">
        <v>0.09</v>
      </c>
      <c r="K6" s="64"/>
      <c r="L6" s="64"/>
      <c r="M6" s="12"/>
      <c r="N6" s="12"/>
    </row>
    <row r="7" spans="1:14" x14ac:dyDescent="0.2">
      <c r="A7" s="9"/>
      <c r="B7" s="10" t="s">
        <v>30</v>
      </c>
      <c r="C7" s="69">
        <v>80029</v>
      </c>
      <c r="D7" s="69">
        <v>48323</v>
      </c>
      <c r="E7" s="69">
        <v>21921</v>
      </c>
      <c r="F7" s="69">
        <v>9783</v>
      </c>
      <c r="G7" s="69">
        <v>2</v>
      </c>
      <c r="H7" s="69">
        <v>80029</v>
      </c>
      <c r="I7" s="69">
        <v>0</v>
      </c>
      <c r="J7" s="29">
        <v>1</v>
      </c>
      <c r="K7" s="64"/>
      <c r="L7" s="64"/>
      <c r="M7" s="12"/>
      <c r="N7" s="12"/>
    </row>
    <row r="8" spans="1:14" x14ac:dyDescent="0.2">
      <c r="A8" s="9"/>
      <c r="B8" s="10" t="s">
        <v>31</v>
      </c>
      <c r="C8" s="69">
        <v>33678</v>
      </c>
      <c r="D8" s="69">
        <v>9391</v>
      </c>
      <c r="E8" s="69">
        <v>11884</v>
      </c>
      <c r="F8" s="69">
        <v>997</v>
      </c>
      <c r="G8" s="69">
        <v>11407</v>
      </c>
      <c r="H8" s="69">
        <v>33678</v>
      </c>
      <c r="I8" s="69">
        <v>0</v>
      </c>
      <c r="J8" s="29">
        <v>1</v>
      </c>
      <c r="K8" s="64"/>
      <c r="L8" s="64"/>
      <c r="M8" s="12"/>
      <c r="N8" s="12"/>
    </row>
    <row r="9" spans="1:14" x14ac:dyDescent="0.2">
      <c r="A9" s="9"/>
      <c r="B9" s="10" t="s">
        <v>32</v>
      </c>
      <c r="C9" s="69">
        <v>705</v>
      </c>
      <c r="D9" s="69">
        <v>366</v>
      </c>
      <c r="E9" s="69">
        <v>251</v>
      </c>
      <c r="F9" s="69">
        <v>89</v>
      </c>
      <c r="G9" s="69">
        <v>0</v>
      </c>
      <c r="H9" s="69">
        <v>705</v>
      </c>
      <c r="I9" s="69">
        <v>0</v>
      </c>
      <c r="J9" s="29">
        <v>1</v>
      </c>
      <c r="K9" s="64"/>
      <c r="L9" s="64"/>
      <c r="M9" s="12"/>
      <c r="N9" s="12"/>
    </row>
    <row r="10" spans="1:14" x14ac:dyDescent="0.2">
      <c r="A10" s="9"/>
      <c r="B10" s="10" t="s">
        <v>33</v>
      </c>
      <c r="C10" s="69">
        <v>7718</v>
      </c>
      <c r="D10" s="69">
        <v>7135</v>
      </c>
      <c r="E10" s="69">
        <v>0</v>
      </c>
      <c r="F10" s="69">
        <v>0</v>
      </c>
      <c r="G10" s="69">
        <v>97</v>
      </c>
      <c r="H10" s="69">
        <v>7232</v>
      </c>
      <c r="I10" s="69">
        <v>486</v>
      </c>
      <c r="J10" s="29">
        <v>0.94</v>
      </c>
      <c r="K10" s="64"/>
      <c r="L10" s="64"/>
      <c r="M10" s="12"/>
      <c r="N10" s="12"/>
    </row>
    <row r="11" spans="1:14" x14ac:dyDescent="0.2">
      <c r="A11" s="9"/>
      <c r="B11" s="30" t="s">
        <v>70</v>
      </c>
      <c r="C11" s="69">
        <v>1066</v>
      </c>
      <c r="D11" s="69">
        <v>855</v>
      </c>
      <c r="E11" s="69">
        <v>128</v>
      </c>
      <c r="F11" s="69">
        <v>84</v>
      </c>
      <c r="G11" s="69">
        <v>0</v>
      </c>
      <c r="H11" s="69">
        <v>1066</v>
      </c>
      <c r="I11" s="69">
        <v>0</v>
      </c>
      <c r="J11" s="29">
        <v>1</v>
      </c>
      <c r="K11" s="64"/>
      <c r="L11" s="64"/>
      <c r="M11" s="12"/>
      <c r="N11" s="12"/>
    </row>
    <row r="12" spans="1:14" x14ac:dyDescent="0.2">
      <c r="A12" s="9"/>
      <c r="B12" s="30" t="s">
        <v>71</v>
      </c>
      <c r="C12" s="69">
        <v>1335</v>
      </c>
      <c r="D12" s="69">
        <v>1335</v>
      </c>
      <c r="E12" s="69">
        <v>0</v>
      </c>
      <c r="F12" s="69">
        <v>0</v>
      </c>
      <c r="G12" s="69">
        <v>0</v>
      </c>
      <c r="H12" s="69">
        <v>1335</v>
      </c>
      <c r="I12" s="69">
        <v>0</v>
      </c>
      <c r="J12" s="29">
        <v>1</v>
      </c>
      <c r="K12" s="64"/>
      <c r="L12" s="64"/>
      <c r="M12" s="12"/>
      <c r="N12" s="12"/>
    </row>
    <row r="13" spans="1:14" x14ac:dyDescent="0.2">
      <c r="A13" s="9"/>
      <c r="B13" s="30" t="s">
        <v>72</v>
      </c>
      <c r="C13" s="69">
        <v>34125</v>
      </c>
      <c r="D13" s="69">
        <v>1700</v>
      </c>
      <c r="E13" s="69">
        <v>1233</v>
      </c>
      <c r="F13" s="69">
        <v>427</v>
      </c>
      <c r="G13" s="69">
        <v>52</v>
      </c>
      <c r="H13" s="69">
        <v>3413</v>
      </c>
      <c r="I13" s="69">
        <v>30713</v>
      </c>
      <c r="J13" s="29">
        <v>0.1</v>
      </c>
      <c r="K13" s="64"/>
      <c r="L13" s="64"/>
      <c r="M13" s="12"/>
      <c r="N13" s="12"/>
    </row>
    <row r="14" spans="1:14" x14ac:dyDescent="0.2">
      <c r="A14" s="9"/>
      <c r="B14" s="30" t="s">
        <v>73</v>
      </c>
      <c r="C14" s="69">
        <v>28341</v>
      </c>
      <c r="D14" s="69">
        <v>1514</v>
      </c>
      <c r="E14" s="69">
        <v>1625</v>
      </c>
      <c r="F14" s="69">
        <v>204</v>
      </c>
      <c r="G14" s="69">
        <v>41</v>
      </c>
      <c r="H14" s="69">
        <v>3383</v>
      </c>
      <c r="I14" s="69">
        <v>24957</v>
      </c>
      <c r="J14" s="29">
        <v>0.12</v>
      </c>
      <c r="K14" s="64"/>
      <c r="L14" s="64"/>
      <c r="M14" s="12"/>
      <c r="N14" s="12"/>
    </row>
    <row r="15" spans="1:14" x14ac:dyDescent="0.2">
      <c r="A15" s="9"/>
      <c r="B15" s="10" t="s">
        <v>35</v>
      </c>
      <c r="C15" s="69">
        <v>2344</v>
      </c>
      <c r="D15" s="69">
        <v>2344</v>
      </c>
      <c r="E15" s="69">
        <v>0</v>
      </c>
      <c r="F15" s="69">
        <v>0</v>
      </c>
      <c r="G15" s="69">
        <v>0</v>
      </c>
      <c r="H15" s="69">
        <v>2344</v>
      </c>
      <c r="I15" s="69">
        <v>0</v>
      </c>
      <c r="J15" s="29">
        <v>1</v>
      </c>
      <c r="K15" s="64"/>
      <c r="L15" s="64"/>
      <c r="M15" s="12"/>
      <c r="N15" s="12"/>
    </row>
    <row r="16" spans="1:14" x14ac:dyDescent="0.2">
      <c r="A16" s="9"/>
      <c r="B16" s="30" t="s">
        <v>74</v>
      </c>
      <c r="C16" s="69">
        <v>40879</v>
      </c>
      <c r="D16" s="69">
        <v>11187</v>
      </c>
      <c r="E16" s="69">
        <v>15511</v>
      </c>
      <c r="F16" s="69">
        <v>856</v>
      </c>
      <c r="G16" s="69">
        <v>239</v>
      </c>
      <c r="H16" s="69">
        <v>27794</v>
      </c>
      <c r="I16" s="69">
        <v>13085</v>
      </c>
      <c r="J16" s="29">
        <v>0.68</v>
      </c>
      <c r="K16" s="64"/>
      <c r="L16" s="64"/>
      <c r="M16" s="12"/>
      <c r="N16" s="12"/>
    </row>
    <row r="17" spans="1:14" x14ac:dyDescent="0.2">
      <c r="A17" s="9"/>
      <c r="B17" s="30" t="s">
        <v>75</v>
      </c>
      <c r="C17" s="69">
        <v>665</v>
      </c>
      <c r="D17" s="69">
        <v>371</v>
      </c>
      <c r="E17" s="69">
        <v>174</v>
      </c>
      <c r="F17" s="69">
        <v>3</v>
      </c>
      <c r="G17" s="69">
        <v>30</v>
      </c>
      <c r="H17" s="69">
        <v>578</v>
      </c>
      <c r="I17" s="69">
        <v>86</v>
      </c>
      <c r="J17" s="29">
        <v>0.87</v>
      </c>
      <c r="K17" s="64"/>
      <c r="L17" s="64"/>
      <c r="M17" s="12"/>
      <c r="N17" s="12"/>
    </row>
    <row r="18" spans="1:14" x14ac:dyDescent="0.2">
      <c r="A18" s="9"/>
      <c r="B18" s="31" t="s">
        <v>14</v>
      </c>
      <c r="C18" s="69">
        <v>190275</v>
      </c>
      <c r="D18" s="69">
        <v>9557</v>
      </c>
      <c r="E18" s="69">
        <v>2823</v>
      </c>
      <c r="F18" s="69">
        <v>122</v>
      </c>
      <c r="G18" s="69">
        <v>0</v>
      </c>
      <c r="H18" s="69">
        <v>12503</v>
      </c>
      <c r="I18" s="69">
        <v>177772</v>
      </c>
      <c r="J18" s="29">
        <v>7.0000000000000007E-2</v>
      </c>
      <c r="K18" s="64"/>
      <c r="L18" s="64"/>
      <c r="M18" s="12"/>
      <c r="N18" s="12"/>
    </row>
    <row r="19" spans="1:14" x14ac:dyDescent="0.2">
      <c r="A19" s="9"/>
      <c r="B19" s="30" t="s">
        <v>76</v>
      </c>
      <c r="C19" s="69">
        <v>13494</v>
      </c>
      <c r="D19" s="69">
        <v>1089</v>
      </c>
      <c r="E19" s="69">
        <v>239</v>
      </c>
      <c r="F19" s="69">
        <v>125</v>
      </c>
      <c r="G19" s="69">
        <v>31</v>
      </c>
      <c r="H19" s="69">
        <v>1484</v>
      </c>
      <c r="I19" s="69">
        <v>12009</v>
      </c>
      <c r="J19" s="29">
        <v>0.11</v>
      </c>
      <c r="K19" s="64"/>
      <c r="L19" s="64"/>
      <c r="M19" s="12"/>
      <c r="N19" s="12"/>
    </row>
    <row r="20" spans="1:14" x14ac:dyDescent="0.2">
      <c r="A20" s="9"/>
      <c r="B20" s="10" t="s">
        <v>38</v>
      </c>
      <c r="C20" s="69">
        <v>15276</v>
      </c>
      <c r="D20" s="69">
        <v>686</v>
      </c>
      <c r="E20" s="69">
        <v>191</v>
      </c>
      <c r="F20" s="69">
        <v>40</v>
      </c>
      <c r="G20" s="69">
        <v>0</v>
      </c>
      <c r="H20" s="69">
        <v>917</v>
      </c>
      <c r="I20" s="69">
        <v>14360</v>
      </c>
      <c r="J20" s="29">
        <v>0.06</v>
      </c>
      <c r="K20" s="64"/>
      <c r="L20" s="64"/>
      <c r="M20" s="12"/>
      <c r="N20" s="12"/>
    </row>
    <row r="21" spans="1:14" x14ac:dyDescent="0.2">
      <c r="A21" s="9"/>
      <c r="B21" s="10" t="s">
        <v>17</v>
      </c>
      <c r="C21" s="69">
        <v>35539</v>
      </c>
      <c r="D21" s="69">
        <v>13999</v>
      </c>
      <c r="E21" s="69">
        <v>19127</v>
      </c>
      <c r="F21" s="69">
        <v>1493</v>
      </c>
      <c r="G21" s="69">
        <v>473</v>
      </c>
      <c r="H21" s="69">
        <v>35091</v>
      </c>
      <c r="I21" s="69">
        <v>448</v>
      </c>
      <c r="J21" s="29">
        <v>0.99</v>
      </c>
      <c r="K21" s="64"/>
      <c r="L21" s="64"/>
      <c r="M21" s="12"/>
      <c r="N21" s="12"/>
    </row>
    <row r="22" spans="1:14" x14ac:dyDescent="0.2">
      <c r="A22" s="9"/>
      <c r="B22" s="32" t="s">
        <v>18</v>
      </c>
      <c r="C22" s="69">
        <v>58284</v>
      </c>
      <c r="D22" s="69">
        <v>5338</v>
      </c>
      <c r="E22" s="69">
        <v>2212</v>
      </c>
      <c r="F22" s="69">
        <v>0</v>
      </c>
      <c r="G22" s="69">
        <v>1138</v>
      </c>
      <c r="H22" s="69">
        <v>8687</v>
      </c>
      <c r="I22" s="69">
        <v>49597</v>
      </c>
      <c r="J22" s="29">
        <v>0.15</v>
      </c>
      <c r="K22" s="64"/>
      <c r="L22" s="64"/>
      <c r="M22" s="12"/>
      <c r="N22" s="12"/>
    </row>
    <row r="23" spans="1:14" x14ac:dyDescent="0.2">
      <c r="A23" s="9"/>
      <c r="B23" s="10" t="s">
        <v>19</v>
      </c>
      <c r="C23" s="69">
        <v>14173</v>
      </c>
      <c r="D23" s="69">
        <v>1609</v>
      </c>
      <c r="E23" s="69">
        <v>1209</v>
      </c>
      <c r="F23" s="69">
        <v>0</v>
      </c>
      <c r="G23" s="69">
        <v>972</v>
      </c>
      <c r="H23" s="69">
        <v>3791</v>
      </c>
      <c r="I23" s="69">
        <v>10382</v>
      </c>
      <c r="J23" s="29">
        <v>0.27</v>
      </c>
      <c r="K23" s="64"/>
      <c r="L23" s="64"/>
      <c r="M23" s="12"/>
      <c r="N23" s="12"/>
    </row>
    <row r="24" spans="1:14" x14ac:dyDescent="0.2">
      <c r="A24" s="9"/>
      <c r="B24" s="10" t="s">
        <v>20</v>
      </c>
      <c r="C24" s="69">
        <v>72992</v>
      </c>
      <c r="D24" s="69">
        <v>9155</v>
      </c>
      <c r="E24" s="69">
        <v>1727</v>
      </c>
      <c r="F24" s="69">
        <v>0</v>
      </c>
      <c r="G24" s="69">
        <v>797</v>
      </c>
      <c r="H24" s="69">
        <v>11679</v>
      </c>
      <c r="I24" s="69">
        <v>61314</v>
      </c>
      <c r="J24" s="29">
        <v>0.16</v>
      </c>
      <c r="K24" s="64"/>
      <c r="L24" s="64"/>
      <c r="M24" s="12"/>
      <c r="N24" s="12"/>
    </row>
    <row r="25" spans="1:14" x14ac:dyDescent="0.2">
      <c r="A25" s="9"/>
      <c r="B25" s="10" t="s">
        <v>21</v>
      </c>
      <c r="C25" s="69">
        <v>93381</v>
      </c>
      <c r="D25" s="69">
        <v>28137</v>
      </c>
      <c r="E25" s="69">
        <v>0</v>
      </c>
      <c r="F25" s="69">
        <v>0</v>
      </c>
      <c r="G25" s="69">
        <v>9</v>
      </c>
      <c r="H25" s="69">
        <v>28146</v>
      </c>
      <c r="I25" s="69">
        <v>65235</v>
      </c>
      <c r="J25" s="29">
        <v>0.3</v>
      </c>
      <c r="K25" s="64"/>
      <c r="L25" s="64"/>
      <c r="M25" s="12"/>
      <c r="N25" s="12"/>
    </row>
    <row r="26" spans="1:14" x14ac:dyDescent="0.2">
      <c r="A26" s="9"/>
      <c r="B26" s="10" t="s">
        <v>22</v>
      </c>
      <c r="C26" s="69">
        <v>64974</v>
      </c>
      <c r="D26" s="69">
        <v>971</v>
      </c>
      <c r="E26" s="69">
        <v>1404</v>
      </c>
      <c r="F26" s="69">
        <v>0</v>
      </c>
      <c r="G26" s="69">
        <v>146</v>
      </c>
      <c r="H26" s="69">
        <v>2521</v>
      </c>
      <c r="I26" s="69">
        <v>62453</v>
      </c>
      <c r="J26" s="29">
        <v>0.04</v>
      </c>
      <c r="K26" s="64"/>
      <c r="L26" s="64"/>
      <c r="M26" s="12"/>
      <c r="N26" s="12"/>
    </row>
    <row r="27" spans="1:14" x14ac:dyDescent="0.2">
      <c r="A27" s="9"/>
      <c r="B27" s="10" t="s">
        <v>39</v>
      </c>
      <c r="C27" s="69">
        <v>346824</v>
      </c>
      <c r="D27" s="69">
        <v>46556</v>
      </c>
      <c r="E27" s="69">
        <v>13754</v>
      </c>
      <c r="F27" s="69">
        <v>594</v>
      </c>
      <c r="G27" s="69">
        <v>3808</v>
      </c>
      <c r="H27" s="69">
        <v>64712</v>
      </c>
      <c r="I27" s="69">
        <v>282112</v>
      </c>
      <c r="J27" s="29">
        <v>0.19</v>
      </c>
      <c r="K27" s="64"/>
      <c r="L27" s="64"/>
      <c r="M27" s="12"/>
      <c r="N27" s="12"/>
    </row>
    <row r="28" spans="1:14" x14ac:dyDescent="0.2">
      <c r="A28" s="9"/>
      <c r="B28" s="10" t="s">
        <v>85</v>
      </c>
      <c r="C28" s="69">
        <v>4509013</v>
      </c>
      <c r="D28" s="69">
        <v>57738</v>
      </c>
      <c r="E28" s="69">
        <v>9719</v>
      </c>
      <c r="F28" s="69">
        <v>788</v>
      </c>
      <c r="G28" s="69">
        <v>8329</v>
      </c>
      <c r="H28" s="69">
        <v>76572</v>
      </c>
      <c r="I28" s="69">
        <v>4432441</v>
      </c>
      <c r="J28" s="29">
        <v>0.02</v>
      </c>
      <c r="K28" s="64"/>
      <c r="L28" s="64"/>
      <c r="M28" s="12"/>
      <c r="N28" s="12"/>
    </row>
    <row r="29" spans="1:14" x14ac:dyDescent="0.2">
      <c r="A29" s="9"/>
      <c r="B29" s="10" t="s">
        <v>86</v>
      </c>
      <c r="C29" s="69">
        <v>32523798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32523798</v>
      </c>
      <c r="J29" s="29">
        <v>0</v>
      </c>
      <c r="K29" s="64"/>
      <c r="L29" s="64"/>
      <c r="M29" s="12"/>
      <c r="N29" s="12"/>
    </row>
    <row r="30" spans="1:14" ht="22.5" x14ac:dyDescent="0.2">
      <c r="A30" s="9"/>
      <c r="B30" s="33" t="s">
        <v>87</v>
      </c>
      <c r="C30" s="70">
        <f>SUM(C5:C29)</f>
        <v>39192112</v>
      </c>
      <c r="D30" s="70">
        <f t="shared" ref="D30:I30" si="0">SUM(D5:D29)</f>
        <v>406092</v>
      </c>
      <c r="E30" s="70">
        <f t="shared" si="0"/>
        <v>166749</v>
      </c>
      <c r="F30" s="70">
        <f t="shared" si="0"/>
        <v>22965</v>
      </c>
      <c r="G30" s="70">
        <f t="shared" si="0"/>
        <v>38359</v>
      </c>
      <c r="H30" s="70">
        <f t="shared" si="0"/>
        <v>634162</v>
      </c>
      <c r="I30" s="70">
        <f t="shared" si="0"/>
        <v>38557950</v>
      </c>
      <c r="J30" s="66"/>
      <c r="K30" s="64"/>
      <c r="L30" s="64"/>
      <c r="M30" s="12"/>
      <c r="N30" s="12"/>
    </row>
    <row r="31" spans="1:14" x14ac:dyDescent="0.2">
      <c r="A31" s="9"/>
      <c r="B31" s="10" t="s">
        <v>48</v>
      </c>
      <c r="C31" s="69">
        <v>29038</v>
      </c>
      <c r="D31" s="69">
        <v>25925</v>
      </c>
      <c r="E31" s="69">
        <v>3113</v>
      </c>
      <c r="F31" s="69">
        <v>0</v>
      </c>
      <c r="G31" s="69">
        <v>0</v>
      </c>
      <c r="H31" s="69">
        <v>29038</v>
      </c>
      <c r="I31" s="69">
        <v>0</v>
      </c>
      <c r="J31" s="29">
        <v>1</v>
      </c>
      <c r="L31" s="64"/>
      <c r="M31" s="12"/>
      <c r="N31" s="12"/>
    </row>
    <row r="32" spans="1:14" ht="12" thickBot="1" x14ac:dyDescent="0.25">
      <c r="A32" s="9"/>
      <c r="B32" s="34" t="s">
        <v>88</v>
      </c>
      <c r="C32" s="25">
        <v>39221150</v>
      </c>
      <c r="D32" s="25">
        <v>431630</v>
      </c>
      <c r="E32" s="25">
        <v>170219</v>
      </c>
      <c r="F32" s="25">
        <v>22964</v>
      </c>
      <c r="G32" s="25">
        <v>38388</v>
      </c>
      <c r="H32" s="25">
        <v>663201</v>
      </c>
      <c r="I32" s="25">
        <v>38557949</v>
      </c>
      <c r="J32" s="44">
        <v>0</v>
      </c>
      <c r="K32" s="64"/>
      <c r="L32" s="64"/>
      <c r="M32" s="12"/>
      <c r="N32" s="12"/>
    </row>
    <row r="33" spans="1:3" ht="15.75" customHeight="1" x14ac:dyDescent="0.2">
      <c r="A33" s="9"/>
      <c r="B33" s="18"/>
      <c r="C33" s="18"/>
    </row>
    <row r="34" spans="1:3" x14ac:dyDescent="0.2">
      <c r="A34" s="9"/>
    </row>
    <row r="35" spans="1:3" x14ac:dyDescent="0.2">
      <c r="A35" s="9"/>
    </row>
    <row r="36" spans="1:3" x14ac:dyDescent="0.2">
      <c r="A36" s="9"/>
    </row>
    <row r="37" spans="1:3" x14ac:dyDescent="0.2">
      <c r="A37" s="9"/>
    </row>
    <row r="38" spans="1:3" x14ac:dyDescent="0.2">
      <c r="A38" s="9"/>
    </row>
    <row r="39" spans="1:3" x14ac:dyDescent="0.2">
      <c r="A39" s="9"/>
    </row>
    <row r="40" spans="1:3" x14ac:dyDescent="0.2">
      <c r="A40" s="9"/>
    </row>
    <row r="41" spans="1:3" x14ac:dyDescent="0.2">
      <c r="A41" s="9"/>
    </row>
    <row r="42" spans="1:3" x14ac:dyDescent="0.2">
      <c r="A42" s="9"/>
    </row>
  </sheetData>
  <mergeCells count="2">
    <mergeCell ref="B1:J1"/>
    <mergeCell ref="B2:J2"/>
  </mergeCells>
  <conditionalFormatting sqref="B5:J32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3.5703125" style="1" bestFit="1" customWidth="1"/>
    <col min="2" max="2" width="37.7109375" style="1" bestFit="1" customWidth="1"/>
    <col min="3" max="5" width="11.5703125" style="1" bestFit="1" customWidth="1"/>
    <col min="6" max="6" width="10.28515625" style="1" bestFit="1" customWidth="1"/>
    <col min="7" max="7" width="8.42578125" style="1" bestFit="1" customWidth="1"/>
    <col min="8" max="8" width="16.28515625" style="1" bestFit="1" customWidth="1"/>
    <col min="9" max="9" width="10.140625" style="1" bestFit="1" customWidth="1"/>
    <col min="10" max="16384" width="9.140625" style="1"/>
  </cols>
  <sheetData>
    <row r="1" spans="1:15" ht="12" x14ac:dyDescent="0.2">
      <c r="A1" s="35"/>
      <c r="B1" s="82" t="s">
        <v>119</v>
      </c>
      <c r="C1" s="82"/>
      <c r="D1" s="82"/>
      <c r="E1" s="82"/>
      <c r="F1" s="82"/>
      <c r="G1" s="82"/>
      <c r="H1" s="82"/>
      <c r="I1" s="82"/>
    </row>
    <row r="2" spans="1:15" s="2" customFormat="1" x14ac:dyDescent="0.25">
      <c r="A2" s="36"/>
      <c r="B2" s="83" t="s">
        <v>0</v>
      </c>
      <c r="C2" s="83"/>
      <c r="D2" s="83"/>
      <c r="E2" s="83"/>
      <c r="F2" s="83"/>
      <c r="G2" s="83"/>
      <c r="H2" s="83"/>
      <c r="I2" s="83"/>
    </row>
    <row r="3" spans="1:15" s="2" customFormat="1" ht="15.75" thickBot="1" x14ac:dyDescent="0.3">
      <c r="A3" s="37"/>
      <c r="B3" s="36"/>
      <c r="C3" s="36"/>
      <c r="D3" s="36"/>
      <c r="E3" s="36"/>
      <c r="F3" s="36"/>
      <c r="G3" s="36"/>
      <c r="H3" s="36"/>
      <c r="I3" s="36"/>
    </row>
    <row r="4" spans="1:15" s="2" customFormat="1" ht="34.15" customHeight="1" x14ac:dyDescent="0.25">
      <c r="A4" s="38"/>
      <c r="B4" s="39" t="s">
        <v>98</v>
      </c>
      <c r="C4" s="40" t="s">
        <v>49</v>
      </c>
      <c r="D4" s="40" t="s">
        <v>89</v>
      </c>
      <c r="E4" s="40" t="s">
        <v>51</v>
      </c>
      <c r="F4" s="40" t="s">
        <v>90</v>
      </c>
      <c r="G4" s="40" t="s">
        <v>91</v>
      </c>
      <c r="H4" s="40" t="s">
        <v>92</v>
      </c>
      <c r="I4" s="40" t="s">
        <v>93</v>
      </c>
    </row>
    <row r="5" spans="1:15" x14ac:dyDescent="0.2">
      <c r="A5" s="41"/>
      <c r="B5" s="42" t="s">
        <v>2</v>
      </c>
      <c r="C5" s="20">
        <v>179823</v>
      </c>
      <c r="D5" s="20">
        <v>54833</v>
      </c>
      <c r="E5" s="20">
        <v>124990</v>
      </c>
      <c r="F5" s="29">
        <v>0.75444444444444403</v>
      </c>
      <c r="G5" s="20">
        <v>135666.46333333326</v>
      </c>
      <c r="H5" s="20">
        <v>41368.4522222222</v>
      </c>
      <c r="I5" s="20">
        <v>94298.01111111106</v>
      </c>
      <c r="J5" s="3"/>
      <c r="K5" s="3"/>
      <c r="L5" s="3"/>
      <c r="M5" s="64"/>
      <c r="N5" s="64"/>
      <c r="O5" s="64"/>
    </row>
    <row r="6" spans="1:15" ht="22.5" x14ac:dyDescent="0.2">
      <c r="A6" s="41"/>
      <c r="B6" s="42" t="s">
        <v>94</v>
      </c>
      <c r="C6" s="20">
        <v>538982</v>
      </c>
      <c r="D6" s="20">
        <v>29872</v>
      </c>
      <c r="E6" s="20">
        <v>509110</v>
      </c>
      <c r="F6" s="29">
        <v>4.4444444444444398E-2</v>
      </c>
      <c r="G6" s="20">
        <v>23954.75555555553</v>
      </c>
      <c r="H6" s="20">
        <v>1327.644444444443</v>
      </c>
      <c r="I6" s="20">
        <v>22627.111111111088</v>
      </c>
      <c r="J6" s="3"/>
      <c r="K6" s="3"/>
      <c r="L6" s="3"/>
      <c r="M6" s="64"/>
      <c r="N6" s="64"/>
      <c r="O6" s="64"/>
    </row>
    <row r="7" spans="1:15" x14ac:dyDescent="0.2">
      <c r="A7" s="41"/>
      <c r="B7" s="42" t="s">
        <v>4</v>
      </c>
      <c r="C7" s="20">
        <v>775213</v>
      </c>
      <c r="D7" s="20">
        <v>379138</v>
      </c>
      <c r="E7" s="20">
        <v>396075</v>
      </c>
      <c r="F7" s="29">
        <v>9.44444444444444E-2</v>
      </c>
      <c r="G7" s="20">
        <v>73214.561111111077</v>
      </c>
      <c r="H7" s="20">
        <v>35807.477777777764</v>
      </c>
      <c r="I7" s="20">
        <v>37407.083333333314</v>
      </c>
      <c r="J7" s="3"/>
      <c r="K7" s="3"/>
      <c r="L7" s="3"/>
      <c r="M7" s="64"/>
      <c r="N7" s="64"/>
      <c r="O7" s="64"/>
    </row>
    <row r="8" spans="1:15" x14ac:dyDescent="0.2">
      <c r="A8" s="41"/>
      <c r="B8" s="42" t="s">
        <v>95</v>
      </c>
      <c r="C8" s="20">
        <v>156331</v>
      </c>
      <c r="D8" s="20">
        <v>73204</v>
      </c>
      <c r="E8" s="20">
        <v>83127</v>
      </c>
      <c r="F8" s="29">
        <v>0.66444444444444395</v>
      </c>
      <c r="G8" s="20">
        <v>103873.26444444437</v>
      </c>
      <c r="H8" s="20">
        <v>48639.991111111078</v>
      </c>
      <c r="I8" s="20">
        <v>55233.273333333294</v>
      </c>
      <c r="J8" s="3"/>
      <c r="K8" s="3"/>
      <c r="L8" s="3"/>
      <c r="M8" s="64"/>
      <c r="N8" s="64"/>
      <c r="O8" s="64"/>
    </row>
    <row r="9" spans="1:15" x14ac:dyDescent="0.2">
      <c r="A9" s="41"/>
      <c r="B9" s="42" t="s">
        <v>96</v>
      </c>
      <c r="C9" s="20">
        <v>80469</v>
      </c>
      <c r="D9" s="20">
        <v>34620</v>
      </c>
      <c r="E9" s="20">
        <v>45849</v>
      </c>
      <c r="F9" s="29">
        <v>0.02</v>
      </c>
      <c r="G9" s="20">
        <v>1609.38</v>
      </c>
      <c r="H9" s="20">
        <v>692.4</v>
      </c>
      <c r="I9" s="20">
        <v>916.98</v>
      </c>
      <c r="J9" s="3"/>
      <c r="K9" s="3"/>
      <c r="L9" s="3"/>
      <c r="M9" s="64"/>
      <c r="N9" s="64"/>
      <c r="O9" s="64"/>
    </row>
    <row r="10" spans="1:15" x14ac:dyDescent="0.2">
      <c r="A10" s="41"/>
      <c r="B10" s="42" t="s">
        <v>97</v>
      </c>
      <c r="C10" s="20">
        <v>56482</v>
      </c>
      <c r="D10" s="20">
        <v>32311</v>
      </c>
      <c r="E10" s="20">
        <v>24170</v>
      </c>
      <c r="F10" s="29">
        <v>0.13444444444444401</v>
      </c>
      <c r="G10" s="20">
        <v>7593.6911111110867</v>
      </c>
      <c r="H10" s="20">
        <v>4344.0344444444299</v>
      </c>
      <c r="I10" s="20">
        <v>3249.5222222222114</v>
      </c>
      <c r="J10" s="3"/>
      <c r="K10" s="3"/>
      <c r="L10" s="3"/>
      <c r="M10" s="64"/>
      <c r="N10" s="64"/>
      <c r="O10" s="64"/>
    </row>
    <row r="11" spans="1:15" x14ac:dyDescent="0.2">
      <c r="A11" s="41"/>
      <c r="B11" s="42" t="s">
        <v>8</v>
      </c>
      <c r="C11" s="20">
        <v>1089</v>
      </c>
      <c r="D11" s="20">
        <v>428</v>
      </c>
      <c r="E11" s="20">
        <v>661</v>
      </c>
      <c r="F11" s="29">
        <v>0.86</v>
      </c>
      <c r="G11" s="20">
        <v>936.54</v>
      </c>
      <c r="H11" s="20">
        <v>368.08</v>
      </c>
      <c r="I11" s="20">
        <v>568.46</v>
      </c>
      <c r="J11" s="3"/>
      <c r="K11" s="3"/>
      <c r="L11" s="3"/>
      <c r="M11" s="64"/>
      <c r="N11" s="64"/>
      <c r="O11" s="64"/>
    </row>
    <row r="12" spans="1:15" x14ac:dyDescent="0.2">
      <c r="A12" s="41"/>
      <c r="B12" s="42" t="s">
        <v>9</v>
      </c>
      <c r="C12" s="20">
        <v>2047</v>
      </c>
      <c r="D12" s="20">
        <v>1128</v>
      </c>
      <c r="E12" s="20">
        <v>919</v>
      </c>
      <c r="F12" s="29">
        <v>0.61</v>
      </c>
      <c r="G12" s="20">
        <v>1248.67</v>
      </c>
      <c r="H12" s="20">
        <v>688.08</v>
      </c>
      <c r="I12" s="20">
        <v>560.59</v>
      </c>
      <c r="J12" s="3"/>
      <c r="K12" s="3"/>
      <c r="L12" s="3"/>
      <c r="M12" s="64"/>
      <c r="N12" s="64"/>
      <c r="O12" s="64"/>
    </row>
    <row r="13" spans="1:15" x14ac:dyDescent="0.2">
      <c r="A13" s="41"/>
      <c r="B13" s="42" t="s">
        <v>10</v>
      </c>
      <c r="C13" s="20">
        <v>54818</v>
      </c>
      <c r="D13" s="20">
        <v>45626</v>
      </c>
      <c r="E13" s="20">
        <v>9192</v>
      </c>
      <c r="F13" s="29">
        <v>0.06</v>
      </c>
      <c r="G13" s="20">
        <v>3289.08</v>
      </c>
      <c r="H13" s="20">
        <v>2737.56</v>
      </c>
      <c r="I13" s="20">
        <v>551.52</v>
      </c>
      <c r="J13" s="3"/>
      <c r="K13" s="3"/>
      <c r="L13" s="3"/>
      <c r="M13" s="64"/>
      <c r="N13" s="64"/>
      <c r="O13" s="64"/>
    </row>
    <row r="14" spans="1:15" x14ac:dyDescent="0.2">
      <c r="A14" s="41"/>
      <c r="B14" s="42" t="s">
        <v>11</v>
      </c>
      <c r="C14" s="20">
        <v>28531</v>
      </c>
      <c r="D14" s="20">
        <v>14349</v>
      </c>
      <c r="E14" s="20">
        <v>14182</v>
      </c>
      <c r="F14" s="29">
        <v>0.12</v>
      </c>
      <c r="G14" s="20">
        <v>3423.72</v>
      </c>
      <c r="H14" s="20">
        <v>1721.8799999999999</v>
      </c>
      <c r="I14" s="20">
        <v>1701.84</v>
      </c>
      <c r="J14" s="3"/>
      <c r="K14" s="3"/>
      <c r="L14" s="3"/>
      <c r="M14" s="64"/>
      <c r="N14" s="64"/>
      <c r="O14" s="64"/>
    </row>
    <row r="15" spans="1:15" x14ac:dyDescent="0.2">
      <c r="A15" s="41"/>
      <c r="B15" s="42" t="s">
        <v>12</v>
      </c>
      <c r="C15" s="20">
        <v>2482</v>
      </c>
      <c r="D15" s="20">
        <v>1667</v>
      </c>
      <c r="E15" s="20">
        <v>815</v>
      </c>
      <c r="F15" s="29">
        <v>0.93</v>
      </c>
      <c r="G15" s="20">
        <v>2308.2600000000002</v>
      </c>
      <c r="H15" s="20">
        <v>1550.3100000000002</v>
      </c>
      <c r="I15" s="20">
        <v>757.95</v>
      </c>
      <c r="J15" s="3"/>
      <c r="K15" s="3"/>
      <c r="L15" s="3"/>
      <c r="M15" s="64"/>
      <c r="N15" s="64"/>
      <c r="O15" s="64"/>
    </row>
    <row r="16" spans="1:15" x14ac:dyDescent="0.2">
      <c r="A16" s="41"/>
      <c r="B16" s="42" t="s">
        <v>13</v>
      </c>
      <c r="C16" s="20">
        <v>65056</v>
      </c>
      <c r="D16" s="20">
        <v>30903</v>
      </c>
      <c r="E16" s="20">
        <v>34153</v>
      </c>
      <c r="F16" s="29">
        <v>9.44444444444444E-2</v>
      </c>
      <c r="G16" s="20">
        <v>6144.1777777777752</v>
      </c>
      <c r="H16" s="20">
        <v>2918.6166666666654</v>
      </c>
      <c r="I16" s="20">
        <v>3225.5611111111098</v>
      </c>
      <c r="J16" s="3"/>
      <c r="K16" s="3"/>
      <c r="L16" s="3"/>
      <c r="M16" s="64"/>
      <c r="N16" s="64"/>
      <c r="O16" s="64"/>
    </row>
    <row r="17" spans="1:15" x14ac:dyDescent="0.2">
      <c r="A17" s="41"/>
      <c r="B17" s="42" t="s">
        <v>14</v>
      </c>
      <c r="C17" s="20">
        <v>145905</v>
      </c>
      <c r="D17" s="20">
        <v>69114</v>
      </c>
      <c r="E17" s="20">
        <v>76791</v>
      </c>
      <c r="F17" s="29">
        <v>6.4444444444444401E-2</v>
      </c>
      <c r="G17" s="20">
        <v>9402.766666666661</v>
      </c>
      <c r="H17" s="20">
        <v>4454.0133333333306</v>
      </c>
      <c r="I17" s="20">
        <v>4948.7533333333304</v>
      </c>
      <c r="J17" s="3"/>
      <c r="K17" s="3"/>
      <c r="L17" s="3"/>
      <c r="M17" s="64"/>
      <c r="N17" s="64"/>
      <c r="O17" s="64"/>
    </row>
    <row r="18" spans="1:15" x14ac:dyDescent="0.2">
      <c r="A18" s="41"/>
      <c r="B18" s="42" t="s">
        <v>76</v>
      </c>
      <c r="C18" s="20">
        <v>10797</v>
      </c>
      <c r="D18" s="20">
        <v>4115</v>
      </c>
      <c r="E18" s="20">
        <v>6682</v>
      </c>
      <c r="F18" s="29">
        <v>0.11</v>
      </c>
      <c r="G18" s="20">
        <v>1187.67</v>
      </c>
      <c r="H18" s="20">
        <v>452.65</v>
      </c>
      <c r="I18" s="20">
        <v>735.02</v>
      </c>
      <c r="J18" s="3"/>
      <c r="K18" s="3"/>
      <c r="L18" s="3"/>
      <c r="M18" s="64"/>
      <c r="N18" s="64"/>
      <c r="O18" s="64"/>
    </row>
    <row r="19" spans="1:15" x14ac:dyDescent="0.2">
      <c r="A19" s="41"/>
      <c r="B19" s="42" t="s">
        <v>16</v>
      </c>
      <c r="C19" s="20">
        <v>15276</v>
      </c>
      <c r="D19" s="20">
        <v>12146</v>
      </c>
      <c r="E19" s="20">
        <v>3130</v>
      </c>
      <c r="F19" s="29">
        <v>0.06</v>
      </c>
      <c r="G19" s="20">
        <v>916.56</v>
      </c>
      <c r="H19" s="20">
        <v>728.76</v>
      </c>
      <c r="I19" s="20">
        <v>187.79999999999998</v>
      </c>
      <c r="J19" s="3"/>
      <c r="K19" s="3"/>
      <c r="L19" s="3"/>
      <c r="M19" s="64"/>
      <c r="N19" s="64"/>
      <c r="O19" s="64"/>
    </row>
    <row r="20" spans="1:15" x14ac:dyDescent="0.2">
      <c r="A20" s="41"/>
      <c r="B20" s="42" t="s">
        <v>17</v>
      </c>
      <c r="C20" s="20">
        <v>36729</v>
      </c>
      <c r="D20" s="20">
        <v>27416</v>
      </c>
      <c r="E20" s="20">
        <v>9313</v>
      </c>
      <c r="F20" s="29">
        <v>0.95444444444444398</v>
      </c>
      <c r="G20" s="20">
        <v>35055.789999999986</v>
      </c>
      <c r="H20" s="20">
        <v>26167.048888888876</v>
      </c>
      <c r="I20" s="20">
        <v>8888.7411111111069</v>
      </c>
      <c r="J20" s="3"/>
      <c r="K20" s="3"/>
      <c r="L20" s="3"/>
      <c r="M20" s="64"/>
      <c r="N20" s="64"/>
      <c r="O20" s="64"/>
    </row>
    <row r="21" spans="1:15" x14ac:dyDescent="0.2">
      <c r="A21" s="41"/>
      <c r="B21" s="42" t="s">
        <v>18</v>
      </c>
      <c r="C21" s="20">
        <v>69955</v>
      </c>
      <c r="D21" s="20">
        <v>23582</v>
      </c>
      <c r="E21" s="20">
        <v>46373</v>
      </c>
      <c r="F21" s="29">
        <v>0.06</v>
      </c>
      <c r="G21" s="20">
        <v>4197.3</v>
      </c>
      <c r="H21" s="20">
        <v>1414.9199999999998</v>
      </c>
      <c r="I21" s="20">
        <v>2782.38</v>
      </c>
      <c r="J21" s="3"/>
      <c r="K21" s="3"/>
      <c r="L21" s="3"/>
      <c r="M21" s="64"/>
      <c r="N21" s="64"/>
      <c r="O21" s="64"/>
    </row>
    <row r="22" spans="1:15" x14ac:dyDescent="0.2">
      <c r="A22" s="41"/>
      <c r="B22" s="42" t="s">
        <v>19</v>
      </c>
      <c r="C22" s="20">
        <v>63836</v>
      </c>
      <c r="D22" s="20">
        <v>23582</v>
      </c>
      <c r="E22" s="20">
        <v>40254</v>
      </c>
      <c r="F22" s="29">
        <v>0.12</v>
      </c>
      <c r="G22" s="20">
        <v>7660.32</v>
      </c>
      <c r="H22" s="20">
        <v>2829.8399999999997</v>
      </c>
      <c r="I22" s="20">
        <v>4830.4799999999996</v>
      </c>
      <c r="J22" s="3"/>
      <c r="K22" s="3"/>
      <c r="L22" s="3"/>
      <c r="M22" s="64"/>
      <c r="N22" s="64"/>
      <c r="O22" s="64"/>
    </row>
    <row r="23" spans="1:15" x14ac:dyDescent="0.2">
      <c r="A23" s="41"/>
      <c r="B23" s="42" t="s">
        <v>20</v>
      </c>
      <c r="C23" s="20">
        <v>86368</v>
      </c>
      <c r="D23" s="20">
        <v>41108</v>
      </c>
      <c r="E23" s="20">
        <v>45260</v>
      </c>
      <c r="F23" s="29">
        <v>0.14000000000000001</v>
      </c>
      <c r="G23" s="20">
        <v>12091.52</v>
      </c>
      <c r="H23" s="20">
        <v>5755.1200000000008</v>
      </c>
      <c r="I23" s="20">
        <v>6336.4000000000005</v>
      </c>
      <c r="J23" s="3"/>
      <c r="K23" s="3"/>
      <c r="L23" s="3"/>
      <c r="M23" s="64"/>
      <c r="N23" s="64"/>
      <c r="O23" s="64"/>
    </row>
    <row r="24" spans="1:15" x14ac:dyDescent="0.2">
      <c r="A24" s="41"/>
      <c r="B24" s="42" t="s">
        <v>21</v>
      </c>
      <c r="C24" s="20">
        <v>72412</v>
      </c>
      <c r="D24" s="20">
        <v>32148</v>
      </c>
      <c r="E24" s="20">
        <v>40263</v>
      </c>
      <c r="F24" s="29">
        <v>0.3</v>
      </c>
      <c r="G24" s="20">
        <v>21723.599999999999</v>
      </c>
      <c r="H24" s="20">
        <v>9644.4</v>
      </c>
      <c r="I24" s="20">
        <v>12078.9</v>
      </c>
      <c r="J24" s="3"/>
      <c r="K24" s="3"/>
      <c r="L24" s="3"/>
      <c r="M24" s="64"/>
      <c r="N24" s="64"/>
      <c r="O24" s="64"/>
    </row>
    <row r="25" spans="1:15" x14ac:dyDescent="0.2">
      <c r="A25" s="41"/>
      <c r="B25" s="42" t="s">
        <v>22</v>
      </c>
      <c r="C25" s="20">
        <v>48969</v>
      </c>
      <c r="D25" s="20">
        <v>18001</v>
      </c>
      <c r="E25" s="20">
        <v>30968</v>
      </c>
      <c r="F25" s="29">
        <v>0.05</v>
      </c>
      <c r="G25" s="20">
        <v>2448.4500000000003</v>
      </c>
      <c r="H25" s="20">
        <v>900.05000000000007</v>
      </c>
      <c r="I25" s="20">
        <v>1548.4</v>
      </c>
      <c r="J25" s="3"/>
      <c r="K25" s="3"/>
      <c r="L25" s="3"/>
      <c r="M25" s="64"/>
      <c r="N25" s="64"/>
      <c r="O25" s="64"/>
    </row>
    <row r="26" spans="1:15" x14ac:dyDescent="0.2">
      <c r="A26" s="41"/>
      <c r="B26" s="42" t="s">
        <v>23</v>
      </c>
      <c r="C26" s="20">
        <v>331680</v>
      </c>
      <c r="D26" s="20">
        <v>282449</v>
      </c>
      <c r="E26" s="20">
        <v>49232</v>
      </c>
      <c r="F26" s="29">
        <v>0.10444444444444401</v>
      </c>
      <c r="G26" s="20">
        <v>34642.133333333186</v>
      </c>
      <c r="H26" s="20">
        <v>29500.228888888767</v>
      </c>
      <c r="I26" s="20">
        <v>5142.0088888888677</v>
      </c>
      <c r="J26" s="3"/>
      <c r="K26" s="3"/>
      <c r="L26" s="3"/>
      <c r="M26" s="64"/>
      <c r="N26" s="64"/>
      <c r="O26" s="64"/>
    </row>
    <row r="27" spans="1:15" ht="22.5" x14ac:dyDescent="0.2">
      <c r="A27" s="41"/>
      <c r="B27" s="42" t="s">
        <v>24</v>
      </c>
      <c r="C27" s="20">
        <v>2701792</v>
      </c>
      <c r="D27" s="20">
        <v>1618244</v>
      </c>
      <c r="E27" s="20">
        <v>1083548</v>
      </c>
      <c r="F27" s="29">
        <v>0.02</v>
      </c>
      <c r="G27" s="20">
        <v>54035.840000000004</v>
      </c>
      <c r="H27" s="20">
        <v>32364.880000000001</v>
      </c>
      <c r="I27" s="20">
        <v>21670.959999999999</v>
      </c>
      <c r="J27" s="3"/>
      <c r="K27" s="3"/>
      <c r="L27" s="3"/>
      <c r="M27" s="64"/>
      <c r="N27" s="64"/>
      <c r="O27" s="64"/>
    </row>
    <row r="28" spans="1:15" x14ac:dyDescent="0.2">
      <c r="A28" s="41"/>
      <c r="B28" s="42" t="s">
        <v>25</v>
      </c>
      <c r="C28" s="20">
        <v>2679876</v>
      </c>
      <c r="D28" s="20">
        <v>1110852</v>
      </c>
      <c r="E28" s="20">
        <v>1569024</v>
      </c>
      <c r="F28" s="29">
        <v>2.4444444444444401E-2</v>
      </c>
      <c r="G28" s="20">
        <v>65508.079999999885</v>
      </c>
      <c r="H28" s="20">
        <v>27154.159999999953</v>
      </c>
      <c r="I28" s="20">
        <v>38353.919999999933</v>
      </c>
      <c r="J28" s="3"/>
      <c r="K28" s="3"/>
      <c r="L28" s="3"/>
      <c r="M28" s="64"/>
      <c r="N28" s="64"/>
      <c r="O28" s="64"/>
    </row>
    <row r="29" spans="1:15" x14ac:dyDescent="0.2">
      <c r="A29" s="41"/>
      <c r="B29" s="42" t="s">
        <v>26</v>
      </c>
      <c r="C29" s="20">
        <v>114555</v>
      </c>
      <c r="D29" s="20">
        <v>49908</v>
      </c>
      <c r="E29" s="20">
        <v>64646</v>
      </c>
      <c r="F29" s="29">
        <v>0.14444444444444399</v>
      </c>
      <c r="G29" s="20">
        <v>16546.833333333281</v>
      </c>
      <c r="H29" s="20">
        <v>7208.9333333333107</v>
      </c>
      <c r="I29" s="20">
        <v>9337.7555555555264</v>
      </c>
      <c r="J29" s="3"/>
      <c r="K29" s="3"/>
      <c r="L29" s="3"/>
      <c r="M29" s="64"/>
      <c r="N29" s="64"/>
      <c r="O29" s="64"/>
    </row>
    <row r="30" spans="1:15" ht="22.5" x14ac:dyDescent="0.2">
      <c r="A30" s="41"/>
      <c r="B30" s="42" t="s">
        <v>27</v>
      </c>
      <c r="C30" s="20">
        <v>1957249</v>
      </c>
      <c r="D30" s="20">
        <v>688824</v>
      </c>
      <c r="E30" s="20">
        <v>1268425</v>
      </c>
      <c r="F30" s="29">
        <v>2.4444444444444401E-2</v>
      </c>
      <c r="G30" s="20">
        <v>47843.864444444356</v>
      </c>
      <c r="H30" s="20">
        <v>16837.919999999969</v>
      </c>
      <c r="I30" s="20">
        <v>31005.944444444387</v>
      </c>
      <c r="J30" s="3"/>
      <c r="K30" s="3"/>
      <c r="L30" s="3"/>
      <c r="M30" s="64"/>
      <c r="N30" s="64"/>
      <c r="O30" s="64"/>
    </row>
    <row r="31" spans="1:15" x14ac:dyDescent="0.2">
      <c r="A31" s="41"/>
      <c r="B31" s="42" t="s">
        <v>28</v>
      </c>
      <c r="C31" s="20">
        <v>26433396</v>
      </c>
      <c r="D31" s="20">
        <v>10656446</v>
      </c>
      <c r="E31" s="20">
        <v>15776950</v>
      </c>
      <c r="F31" s="29">
        <v>5.9892046258452703E-3</v>
      </c>
      <c r="G31" s="20">
        <v>158315.01759999988</v>
      </c>
      <c r="H31" s="20">
        <v>63823.63567827033</v>
      </c>
      <c r="I31" s="20">
        <v>94491.381921729539</v>
      </c>
      <c r="J31" s="3"/>
      <c r="K31" s="3"/>
      <c r="L31" s="3"/>
      <c r="M31" s="64"/>
      <c r="N31" s="64"/>
      <c r="O31" s="64"/>
    </row>
    <row r="32" spans="1:15" ht="12" thickBot="1" x14ac:dyDescent="0.25">
      <c r="A32" s="41"/>
      <c r="B32" s="43" t="s">
        <v>77</v>
      </c>
      <c r="C32" s="26">
        <v>36710119</v>
      </c>
      <c r="D32" s="26">
        <v>15356013</v>
      </c>
      <c r="E32" s="26">
        <v>21354105</v>
      </c>
      <c r="F32" s="44"/>
      <c r="G32" s="26">
        <f>SUM(G5:G31)</f>
        <v>834838.30871111015</v>
      </c>
      <c r="H32" s="26">
        <f>SUM(H5:H31)</f>
        <v>371401.08678938105</v>
      </c>
      <c r="I32" s="26">
        <f>SUM(I5:I31)</f>
        <v>463436.74747728475</v>
      </c>
      <c r="J32" s="3"/>
      <c r="K32" s="3"/>
      <c r="L32" s="3"/>
      <c r="M32" s="64"/>
      <c r="N32" s="64"/>
      <c r="O32" s="64"/>
    </row>
    <row r="33" spans="1:2" ht="15.75" customHeight="1" x14ac:dyDescent="0.2">
      <c r="A33" s="9"/>
      <c r="B33" s="18" t="s">
        <v>55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9"/>
    </row>
    <row r="40" spans="1:2" x14ac:dyDescent="0.2">
      <c r="A40" s="9"/>
    </row>
    <row r="41" spans="1:2" x14ac:dyDescent="0.2">
      <c r="A41" s="9"/>
    </row>
    <row r="42" spans="1:2" x14ac:dyDescent="0.2">
      <c r="A42" s="9"/>
    </row>
  </sheetData>
  <mergeCells count="2">
    <mergeCell ref="B1:I1"/>
    <mergeCell ref="B2:I2"/>
  </mergeCells>
  <conditionalFormatting sqref="B5:I32">
    <cfRule type="expression" dxfId="5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="90" zoomScaleNormal="9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4" t="s">
        <v>120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45" t="s">
        <v>1</v>
      </c>
      <c r="B4" s="45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6" t="s">
        <v>2</v>
      </c>
      <c r="B5" s="20">
        <v>147707</v>
      </c>
      <c r="C5" s="29">
        <v>1</v>
      </c>
      <c r="D5" s="20">
        <v>147707</v>
      </c>
      <c r="E5" s="29">
        <v>1.58</v>
      </c>
      <c r="F5" s="20">
        <v>233496</v>
      </c>
      <c r="G5" s="12"/>
      <c r="H5" s="12"/>
    </row>
    <row r="6" spans="1:8" x14ac:dyDescent="0.2">
      <c r="A6" s="46" t="s">
        <v>69</v>
      </c>
      <c r="B6" s="20">
        <v>875497</v>
      </c>
      <c r="C6" s="29">
        <v>0.09</v>
      </c>
      <c r="D6" s="20">
        <v>78795</v>
      </c>
      <c r="E6" s="29">
        <v>1.83</v>
      </c>
      <c r="F6" s="20">
        <v>144054</v>
      </c>
      <c r="G6" s="12"/>
      <c r="H6" s="12"/>
    </row>
    <row r="7" spans="1:8" x14ac:dyDescent="0.2">
      <c r="A7" s="46" t="s">
        <v>30</v>
      </c>
      <c r="B7" s="20">
        <v>80029</v>
      </c>
      <c r="C7" s="29">
        <v>1</v>
      </c>
      <c r="D7" s="20">
        <v>80029</v>
      </c>
      <c r="E7" s="29">
        <v>1.74</v>
      </c>
      <c r="F7" s="20">
        <v>139451</v>
      </c>
      <c r="G7" s="12"/>
      <c r="H7" s="12"/>
    </row>
    <row r="8" spans="1:8" x14ac:dyDescent="0.2">
      <c r="A8" s="46" t="s">
        <v>31</v>
      </c>
      <c r="B8" s="20">
        <v>20879</v>
      </c>
      <c r="C8" s="29">
        <v>1</v>
      </c>
      <c r="D8" s="20">
        <v>20879</v>
      </c>
      <c r="E8" s="29">
        <v>1.74</v>
      </c>
      <c r="F8" s="20">
        <v>36381</v>
      </c>
      <c r="G8" s="12"/>
      <c r="H8" s="12"/>
    </row>
    <row r="9" spans="1:8" x14ac:dyDescent="0.2">
      <c r="A9" s="46" t="s">
        <v>32</v>
      </c>
      <c r="B9" s="20">
        <v>705</v>
      </c>
      <c r="C9" s="29">
        <v>1</v>
      </c>
      <c r="D9" s="20">
        <v>705</v>
      </c>
      <c r="E9" s="29">
        <v>1.75</v>
      </c>
      <c r="F9" s="20">
        <v>1231</v>
      </c>
      <c r="G9" s="12"/>
      <c r="H9" s="12"/>
    </row>
    <row r="10" spans="1:8" x14ac:dyDescent="0.2">
      <c r="A10" s="46" t="s">
        <v>33</v>
      </c>
      <c r="B10" s="20">
        <v>7527</v>
      </c>
      <c r="C10" s="29">
        <v>0.94</v>
      </c>
      <c r="D10" s="20">
        <v>7054</v>
      </c>
      <c r="E10" s="29">
        <v>2.0499999999999998</v>
      </c>
      <c r="F10" s="20">
        <v>14466</v>
      </c>
      <c r="G10" s="12"/>
      <c r="H10" s="12"/>
    </row>
    <row r="11" spans="1:8" x14ac:dyDescent="0.2">
      <c r="A11" s="46" t="s">
        <v>70</v>
      </c>
      <c r="B11" s="20">
        <v>1066</v>
      </c>
      <c r="C11" s="29">
        <v>1</v>
      </c>
      <c r="D11" s="20">
        <v>1066</v>
      </c>
      <c r="E11" s="29">
        <v>1.72</v>
      </c>
      <c r="F11" s="20">
        <v>1829</v>
      </c>
      <c r="G11" s="12"/>
      <c r="H11" s="12"/>
    </row>
    <row r="12" spans="1:8" x14ac:dyDescent="0.2">
      <c r="A12" s="46" t="s">
        <v>71</v>
      </c>
      <c r="B12" s="20">
        <v>1335</v>
      </c>
      <c r="C12" s="29">
        <v>1</v>
      </c>
      <c r="D12" s="20">
        <v>1335</v>
      </c>
      <c r="E12" s="29">
        <v>1.72</v>
      </c>
      <c r="F12" s="20">
        <v>2289</v>
      </c>
      <c r="G12" s="12"/>
      <c r="H12" s="12"/>
    </row>
    <row r="13" spans="1:8" x14ac:dyDescent="0.2">
      <c r="A13" s="46" t="s">
        <v>72</v>
      </c>
      <c r="B13" s="20">
        <v>34125</v>
      </c>
      <c r="C13" s="29">
        <v>0.1</v>
      </c>
      <c r="D13" s="20">
        <v>3413</v>
      </c>
      <c r="E13" s="29">
        <v>1.72</v>
      </c>
      <c r="F13" s="20">
        <v>5853</v>
      </c>
      <c r="G13" s="12"/>
      <c r="H13" s="12"/>
    </row>
    <row r="14" spans="1:8" x14ac:dyDescent="0.2">
      <c r="A14" s="46" t="s">
        <v>73</v>
      </c>
      <c r="B14" s="20">
        <v>28341</v>
      </c>
      <c r="C14" s="29">
        <v>0.12</v>
      </c>
      <c r="D14" s="20">
        <v>3383</v>
      </c>
      <c r="E14" s="29">
        <v>1.72</v>
      </c>
      <c r="F14" s="20">
        <v>5803</v>
      </c>
      <c r="G14" s="12"/>
      <c r="H14" s="12"/>
    </row>
    <row r="15" spans="1:8" x14ac:dyDescent="0.2">
      <c r="A15" s="46" t="s">
        <v>35</v>
      </c>
      <c r="B15" s="20">
        <v>2344</v>
      </c>
      <c r="C15" s="29">
        <v>1</v>
      </c>
      <c r="D15" s="20">
        <v>2344</v>
      </c>
      <c r="E15" s="29">
        <v>1.8</v>
      </c>
      <c r="F15" s="20">
        <v>4215</v>
      </c>
      <c r="G15" s="12"/>
      <c r="H15" s="12"/>
    </row>
    <row r="16" spans="1:8" x14ac:dyDescent="0.2">
      <c r="A16" s="46" t="s">
        <v>74</v>
      </c>
      <c r="B16" s="20">
        <v>40879</v>
      </c>
      <c r="C16" s="29">
        <v>0.68</v>
      </c>
      <c r="D16" s="20">
        <v>27794</v>
      </c>
      <c r="E16" s="29">
        <v>1.6</v>
      </c>
      <c r="F16" s="20">
        <v>44609</v>
      </c>
      <c r="G16" s="12"/>
      <c r="H16" s="12"/>
    </row>
    <row r="17" spans="1:8" x14ac:dyDescent="0.2">
      <c r="A17" s="46" t="s">
        <v>75</v>
      </c>
      <c r="B17" s="20">
        <v>665</v>
      </c>
      <c r="C17" s="29">
        <v>0.87</v>
      </c>
      <c r="D17" s="20">
        <v>578</v>
      </c>
      <c r="E17" s="29">
        <v>1.6</v>
      </c>
      <c r="F17" s="20">
        <v>928</v>
      </c>
      <c r="G17" s="12"/>
      <c r="H17" s="12"/>
    </row>
    <row r="18" spans="1:8" x14ac:dyDescent="0.2">
      <c r="A18" s="46" t="s">
        <v>14</v>
      </c>
      <c r="B18" s="20">
        <v>190275</v>
      </c>
      <c r="C18" s="29">
        <v>7.0000000000000007E-2</v>
      </c>
      <c r="D18" s="20">
        <v>12503</v>
      </c>
      <c r="E18" s="29">
        <v>1.56</v>
      </c>
      <c r="F18" s="20">
        <v>19500</v>
      </c>
      <c r="G18" s="12"/>
      <c r="H18" s="12"/>
    </row>
    <row r="19" spans="1:8" x14ac:dyDescent="0.2">
      <c r="A19" s="46" t="s">
        <v>76</v>
      </c>
      <c r="B19" s="20">
        <v>13494</v>
      </c>
      <c r="C19" s="29">
        <v>0.11</v>
      </c>
      <c r="D19" s="20">
        <v>1484</v>
      </c>
      <c r="E19" s="29">
        <v>1.56</v>
      </c>
      <c r="F19" s="20">
        <v>2315</v>
      </c>
      <c r="G19" s="12"/>
      <c r="H19" s="12"/>
    </row>
    <row r="20" spans="1:8" x14ac:dyDescent="0.2">
      <c r="A20" s="46" t="s">
        <v>38</v>
      </c>
      <c r="B20" s="20">
        <v>15276</v>
      </c>
      <c r="C20" s="29">
        <v>0.06</v>
      </c>
      <c r="D20" s="20">
        <v>917</v>
      </c>
      <c r="E20" s="29">
        <v>1.92</v>
      </c>
      <c r="F20" s="20">
        <v>1762</v>
      </c>
      <c r="G20" s="12"/>
      <c r="H20" s="12"/>
    </row>
    <row r="21" spans="1:8" x14ac:dyDescent="0.2">
      <c r="A21" s="46" t="s">
        <v>17</v>
      </c>
      <c r="B21" s="20">
        <v>35448</v>
      </c>
      <c r="C21" s="29">
        <v>0.99</v>
      </c>
      <c r="D21" s="20">
        <v>35001</v>
      </c>
      <c r="E21" s="29">
        <v>1.53</v>
      </c>
      <c r="F21" s="20">
        <v>53434</v>
      </c>
      <c r="G21" s="12"/>
      <c r="H21" s="12"/>
    </row>
    <row r="22" spans="1:8" x14ac:dyDescent="0.2">
      <c r="A22" s="47" t="s">
        <v>18</v>
      </c>
      <c r="B22" s="20">
        <v>56600</v>
      </c>
      <c r="C22" s="29">
        <v>0.15</v>
      </c>
      <c r="D22" s="20">
        <v>8436</v>
      </c>
      <c r="E22" s="29">
        <v>1.77</v>
      </c>
      <c r="F22" s="20">
        <v>14903</v>
      </c>
      <c r="G22" s="12"/>
      <c r="H22" s="12"/>
    </row>
    <row r="23" spans="1:8" x14ac:dyDescent="0.2">
      <c r="A23" s="46" t="s">
        <v>19</v>
      </c>
      <c r="B23" s="20">
        <v>13763</v>
      </c>
      <c r="C23" s="29">
        <v>0.27</v>
      </c>
      <c r="D23" s="20">
        <v>3681</v>
      </c>
      <c r="E23" s="29">
        <v>1.76</v>
      </c>
      <c r="F23" s="20">
        <v>6493</v>
      </c>
      <c r="G23" s="12"/>
      <c r="H23" s="12"/>
    </row>
    <row r="24" spans="1:8" x14ac:dyDescent="0.2">
      <c r="A24" s="46" t="s">
        <v>20</v>
      </c>
      <c r="B24" s="20">
        <v>72986</v>
      </c>
      <c r="C24" s="29">
        <v>0.16</v>
      </c>
      <c r="D24" s="20">
        <v>11678</v>
      </c>
      <c r="E24" s="29">
        <v>1.71</v>
      </c>
      <c r="F24" s="20">
        <v>19935</v>
      </c>
      <c r="G24" s="12"/>
      <c r="H24" s="12"/>
    </row>
    <row r="25" spans="1:8" x14ac:dyDescent="0.2">
      <c r="A25" s="46" t="s">
        <v>21</v>
      </c>
      <c r="B25" s="20">
        <v>93374</v>
      </c>
      <c r="C25" s="29">
        <v>0.3</v>
      </c>
      <c r="D25" s="20">
        <v>28144</v>
      </c>
      <c r="E25" s="29">
        <v>1.71</v>
      </c>
      <c r="F25" s="20">
        <v>48045</v>
      </c>
      <c r="G25" s="12"/>
      <c r="H25" s="12"/>
    </row>
    <row r="26" spans="1:8" x14ac:dyDescent="0.2">
      <c r="A26" s="46" t="s">
        <v>22</v>
      </c>
      <c r="B26" s="20">
        <v>64787</v>
      </c>
      <c r="C26" s="29">
        <v>0.04</v>
      </c>
      <c r="D26" s="20">
        <v>2514</v>
      </c>
      <c r="E26" s="29">
        <v>1.73</v>
      </c>
      <c r="F26" s="20">
        <v>4344</v>
      </c>
      <c r="G26" s="12"/>
      <c r="H26" s="12"/>
    </row>
    <row r="27" spans="1:8" x14ac:dyDescent="0.2">
      <c r="A27" s="46" t="s">
        <v>39</v>
      </c>
      <c r="B27" s="20">
        <v>343592</v>
      </c>
      <c r="C27" s="29">
        <v>0.19</v>
      </c>
      <c r="D27" s="20">
        <v>64109</v>
      </c>
      <c r="E27" s="29">
        <v>1.5</v>
      </c>
      <c r="F27" s="20">
        <v>96060</v>
      </c>
      <c r="G27" s="12"/>
      <c r="H27" s="12"/>
    </row>
    <row r="28" spans="1:8" x14ac:dyDescent="0.2">
      <c r="A28" s="46" t="s">
        <v>85</v>
      </c>
      <c r="B28" s="20">
        <v>3941206</v>
      </c>
      <c r="C28" s="29">
        <v>0.02</v>
      </c>
      <c r="D28" s="20">
        <v>66930</v>
      </c>
      <c r="E28" s="29">
        <v>2.0499999999999998</v>
      </c>
      <c r="F28" s="20">
        <v>137116</v>
      </c>
      <c r="G28" s="12"/>
      <c r="H28" s="12"/>
    </row>
    <row r="29" spans="1:8" ht="12" thickBot="1" x14ac:dyDescent="0.25">
      <c r="A29" s="48" t="s">
        <v>77</v>
      </c>
      <c r="B29" s="74">
        <v>6081900</v>
      </c>
      <c r="C29" s="49">
        <f>D29/B29</f>
        <v>0.10037636264982983</v>
      </c>
      <c r="D29" s="74">
        <v>610479</v>
      </c>
      <c r="E29" s="49">
        <f>F29/D29</f>
        <v>1.7011461491713884</v>
      </c>
      <c r="F29" s="74">
        <v>1038514</v>
      </c>
      <c r="G29" s="12"/>
      <c r="H29" s="12"/>
    </row>
    <row r="30" spans="1:8" ht="15.75" customHeight="1" x14ac:dyDescent="0.2">
      <c r="A30" s="18"/>
      <c r="B30" s="18"/>
    </row>
  </sheetData>
  <mergeCells count="2">
    <mergeCell ref="A1:F1"/>
    <mergeCell ref="A2:F2"/>
  </mergeCells>
  <conditionalFormatting sqref="A5:F29">
    <cfRule type="expression" dxfId="4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J33"/>
  <sheetViews>
    <sheetView showGridLines="0" zoomScale="90" zoomScaleNormal="90" workbookViewId="0">
      <selection sqref="A1:G1"/>
    </sheetView>
  </sheetViews>
  <sheetFormatPr defaultColWidth="9.140625" defaultRowHeight="11.25" x14ac:dyDescent="0.2"/>
  <cols>
    <col min="1" max="1" width="32.85546875" style="1" customWidth="1"/>
    <col min="2" max="7" width="12.42578125" style="1" customWidth="1"/>
    <col min="8" max="16384" width="9.140625" style="1"/>
  </cols>
  <sheetData>
    <row r="1" spans="1:10" ht="12" x14ac:dyDescent="0.2">
      <c r="A1" s="84" t="s">
        <v>121</v>
      </c>
      <c r="B1" s="75"/>
      <c r="C1" s="75"/>
      <c r="D1" s="75"/>
      <c r="E1" s="75"/>
      <c r="F1" s="75"/>
      <c r="G1" s="75"/>
    </row>
    <row r="2" spans="1:10" s="2" customFormat="1" x14ac:dyDescent="0.25">
      <c r="A2" s="76"/>
      <c r="B2" s="76"/>
      <c r="C2" s="76"/>
      <c r="D2" s="76"/>
      <c r="E2" s="76"/>
      <c r="F2" s="76"/>
      <c r="G2" s="76"/>
    </row>
    <row r="3" spans="1:10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0" s="2" customFormat="1" ht="38.450000000000003" customHeight="1" x14ac:dyDescent="0.25">
      <c r="A4" s="50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0" x14ac:dyDescent="0.2">
      <c r="A5" s="51" t="s">
        <v>2</v>
      </c>
      <c r="B5" s="20">
        <v>1398</v>
      </c>
      <c r="C5" s="20">
        <v>67181</v>
      </c>
      <c r="D5" s="29">
        <v>0.75</v>
      </c>
      <c r="E5" s="20">
        <v>1050</v>
      </c>
      <c r="F5" s="20">
        <v>50464</v>
      </c>
      <c r="G5" s="20">
        <v>48061</v>
      </c>
      <c r="H5" s="64"/>
      <c r="I5" s="12"/>
      <c r="J5" s="12"/>
    </row>
    <row r="6" spans="1:10" x14ac:dyDescent="0.2">
      <c r="A6" s="52" t="s">
        <v>108</v>
      </c>
      <c r="B6" s="20">
        <v>289</v>
      </c>
      <c r="C6" s="20">
        <v>17463</v>
      </c>
      <c r="D6" s="29">
        <v>0.04</v>
      </c>
      <c r="E6" s="20">
        <v>11</v>
      </c>
      <c r="F6" s="20">
        <v>652</v>
      </c>
      <c r="G6" s="20">
        <v>59273</v>
      </c>
      <c r="H6" s="64"/>
      <c r="I6" s="12"/>
      <c r="J6" s="12"/>
    </row>
    <row r="7" spans="1:10" x14ac:dyDescent="0.2">
      <c r="A7" s="52" t="s">
        <v>4</v>
      </c>
      <c r="B7" s="20">
        <v>9744</v>
      </c>
      <c r="C7" s="20">
        <v>270715</v>
      </c>
      <c r="D7" s="29">
        <v>0.09</v>
      </c>
      <c r="E7" s="20">
        <v>878</v>
      </c>
      <c r="F7" s="20">
        <v>24392</v>
      </c>
      <c r="G7" s="20">
        <v>27781</v>
      </c>
      <c r="H7" s="64"/>
      <c r="I7" s="12"/>
      <c r="J7" s="12"/>
    </row>
    <row r="8" spans="1:10" x14ac:dyDescent="0.2">
      <c r="A8" s="52" t="s">
        <v>95</v>
      </c>
      <c r="B8" s="20">
        <v>657</v>
      </c>
      <c r="C8" s="20">
        <v>72269</v>
      </c>
      <c r="D8" s="29">
        <v>0.65</v>
      </c>
      <c r="E8" s="20">
        <v>425</v>
      </c>
      <c r="F8" s="20">
        <v>46727</v>
      </c>
      <c r="G8" s="20">
        <v>109946</v>
      </c>
      <c r="H8" s="64"/>
      <c r="I8" s="12"/>
      <c r="J8" s="12"/>
    </row>
    <row r="9" spans="1:10" x14ac:dyDescent="0.2">
      <c r="A9" s="52" t="s">
        <v>96</v>
      </c>
      <c r="B9" s="20">
        <v>190</v>
      </c>
      <c r="C9" s="20">
        <v>22689</v>
      </c>
      <c r="D9" s="29">
        <v>0.02</v>
      </c>
      <c r="E9" s="20">
        <v>3</v>
      </c>
      <c r="F9" s="20">
        <v>350</v>
      </c>
      <c r="G9" s="20">
        <v>116667</v>
      </c>
      <c r="H9" s="64"/>
      <c r="I9" s="12"/>
      <c r="J9" s="12"/>
    </row>
    <row r="10" spans="1:10" x14ac:dyDescent="0.2">
      <c r="A10" s="52" t="s">
        <v>97</v>
      </c>
      <c r="B10" s="20">
        <v>186</v>
      </c>
      <c r="C10" s="20">
        <v>15371</v>
      </c>
      <c r="D10" s="29">
        <v>0.13</v>
      </c>
      <c r="E10" s="20">
        <v>24</v>
      </c>
      <c r="F10" s="20">
        <v>1954</v>
      </c>
      <c r="G10" s="20">
        <v>81417</v>
      </c>
      <c r="H10" s="64"/>
      <c r="I10" s="12"/>
      <c r="J10" s="12"/>
    </row>
    <row r="11" spans="1:10" x14ac:dyDescent="0.2">
      <c r="A11" s="52" t="s">
        <v>8</v>
      </c>
      <c r="B11" s="20">
        <v>19</v>
      </c>
      <c r="C11" s="20">
        <v>676</v>
      </c>
      <c r="D11" s="29">
        <v>0.86</v>
      </c>
      <c r="E11" s="20">
        <v>17</v>
      </c>
      <c r="F11" s="20">
        <v>580</v>
      </c>
      <c r="G11" s="20">
        <v>34118</v>
      </c>
      <c r="H11" s="64"/>
      <c r="I11" s="12"/>
      <c r="J11" s="12"/>
    </row>
    <row r="12" spans="1:10" x14ac:dyDescent="0.2">
      <c r="A12" s="52" t="s">
        <v>9</v>
      </c>
      <c r="B12" s="20">
        <v>25</v>
      </c>
      <c r="C12" s="20">
        <v>776</v>
      </c>
      <c r="D12" s="29">
        <v>0.61</v>
      </c>
      <c r="E12" s="20">
        <v>16</v>
      </c>
      <c r="F12" s="20">
        <v>472</v>
      </c>
      <c r="G12" s="20">
        <v>29500</v>
      </c>
      <c r="H12" s="64"/>
      <c r="I12" s="12"/>
      <c r="J12" s="12"/>
    </row>
    <row r="13" spans="1:10" ht="22.5" x14ac:dyDescent="0.2">
      <c r="A13" s="52" t="s">
        <v>10</v>
      </c>
      <c r="B13" s="20">
        <v>525</v>
      </c>
      <c r="C13" s="20">
        <v>35837</v>
      </c>
      <c r="D13" s="29">
        <v>0.06</v>
      </c>
      <c r="E13" s="20">
        <v>33</v>
      </c>
      <c r="F13" s="20">
        <v>2248</v>
      </c>
      <c r="G13" s="20">
        <v>68121</v>
      </c>
      <c r="H13" s="64"/>
      <c r="I13" s="12"/>
      <c r="J13" s="12"/>
    </row>
    <row r="14" spans="1:10" x14ac:dyDescent="0.2">
      <c r="A14" s="52" t="s">
        <v>11</v>
      </c>
      <c r="B14" s="20">
        <v>40</v>
      </c>
      <c r="C14" s="20">
        <v>4982</v>
      </c>
      <c r="D14" s="29">
        <v>0.12</v>
      </c>
      <c r="E14" s="20">
        <v>5</v>
      </c>
      <c r="F14" s="20">
        <v>591</v>
      </c>
      <c r="G14" s="20">
        <v>118200</v>
      </c>
      <c r="H14" s="64"/>
      <c r="I14" s="12"/>
      <c r="J14" s="12"/>
    </row>
    <row r="15" spans="1:10" ht="22.5" x14ac:dyDescent="0.2">
      <c r="A15" s="52" t="s">
        <v>35</v>
      </c>
      <c r="B15" s="20">
        <v>19</v>
      </c>
      <c r="C15" s="20">
        <v>817</v>
      </c>
      <c r="D15" s="29">
        <v>0.93</v>
      </c>
      <c r="E15" s="20">
        <v>18</v>
      </c>
      <c r="F15" s="20">
        <v>759</v>
      </c>
      <c r="G15" s="20">
        <v>42167</v>
      </c>
      <c r="H15" s="64"/>
      <c r="I15" s="12"/>
      <c r="J15" s="12"/>
    </row>
    <row r="16" spans="1:10" x14ac:dyDescent="0.2">
      <c r="A16" s="52" t="s">
        <v>13</v>
      </c>
      <c r="B16" s="20">
        <v>162</v>
      </c>
      <c r="C16" s="20">
        <v>10855</v>
      </c>
      <c r="D16" s="29">
        <v>0.43</v>
      </c>
      <c r="E16" s="20">
        <v>69</v>
      </c>
      <c r="F16" s="20">
        <v>4640</v>
      </c>
      <c r="G16" s="20">
        <v>67246</v>
      </c>
      <c r="H16" s="64"/>
      <c r="I16" s="12"/>
      <c r="J16" s="12"/>
    </row>
    <row r="17" spans="1:10" x14ac:dyDescent="0.2">
      <c r="A17" s="52" t="s">
        <v>14</v>
      </c>
      <c r="B17" s="20">
        <v>799</v>
      </c>
      <c r="C17" s="20">
        <v>45052</v>
      </c>
      <c r="D17" s="29">
        <v>0.06</v>
      </c>
      <c r="E17" s="20">
        <v>47</v>
      </c>
      <c r="F17" s="20">
        <v>2641</v>
      </c>
      <c r="G17" s="20">
        <v>56191</v>
      </c>
      <c r="H17" s="64"/>
      <c r="I17" s="12"/>
      <c r="J17" s="12"/>
    </row>
    <row r="18" spans="1:10" x14ac:dyDescent="0.2">
      <c r="A18" s="52" t="s">
        <v>15</v>
      </c>
      <c r="B18" s="20">
        <v>120</v>
      </c>
      <c r="C18" s="20">
        <v>5967</v>
      </c>
      <c r="D18" s="29">
        <v>0.11</v>
      </c>
      <c r="E18" s="20">
        <v>13</v>
      </c>
      <c r="F18" s="20">
        <v>654</v>
      </c>
      <c r="G18" s="20">
        <v>50308</v>
      </c>
      <c r="H18" s="64"/>
      <c r="I18" s="12"/>
      <c r="J18" s="12"/>
    </row>
    <row r="19" spans="1:10" x14ac:dyDescent="0.2">
      <c r="A19" s="52" t="s">
        <v>16</v>
      </c>
      <c r="B19" s="20">
        <v>1</v>
      </c>
      <c r="C19" s="20">
        <v>83</v>
      </c>
      <c r="D19" s="29">
        <v>0.06</v>
      </c>
      <c r="E19" s="20">
        <v>1</v>
      </c>
      <c r="F19" s="20">
        <v>5</v>
      </c>
      <c r="G19" s="20">
        <v>5000</v>
      </c>
      <c r="H19" s="64"/>
      <c r="I19" s="12"/>
      <c r="J19" s="12"/>
    </row>
    <row r="20" spans="1:10" x14ac:dyDescent="0.2">
      <c r="A20" s="52" t="s">
        <v>17</v>
      </c>
      <c r="B20" s="20">
        <v>317</v>
      </c>
      <c r="C20" s="20">
        <v>12064</v>
      </c>
      <c r="D20" s="29">
        <v>0.95</v>
      </c>
      <c r="E20" s="20">
        <v>302</v>
      </c>
      <c r="F20" s="20">
        <v>11500</v>
      </c>
      <c r="G20" s="20">
        <v>38079</v>
      </c>
      <c r="H20" s="64"/>
      <c r="I20" s="12"/>
      <c r="J20" s="12"/>
    </row>
    <row r="21" spans="1:10" x14ac:dyDescent="0.2">
      <c r="A21" s="52" t="s">
        <v>18</v>
      </c>
      <c r="B21" s="20">
        <v>127</v>
      </c>
      <c r="C21" s="20">
        <v>18849</v>
      </c>
      <c r="D21" s="29">
        <v>0.06</v>
      </c>
      <c r="E21" s="20">
        <v>7</v>
      </c>
      <c r="F21" s="20">
        <v>1074</v>
      </c>
      <c r="G21" s="20">
        <v>153429</v>
      </c>
      <c r="H21" s="64"/>
      <c r="I21" s="12"/>
      <c r="J21" s="12"/>
    </row>
    <row r="22" spans="1:10" x14ac:dyDescent="0.2">
      <c r="A22" s="52" t="s">
        <v>19</v>
      </c>
      <c r="B22" s="20">
        <v>225</v>
      </c>
      <c r="C22" s="20">
        <v>25977</v>
      </c>
      <c r="D22" s="29">
        <v>0.12</v>
      </c>
      <c r="E22" s="20">
        <v>27</v>
      </c>
      <c r="F22" s="20">
        <v>3107</v>
      </c>
      <c r="G22" s="20">
        <v>115074</v>
      </c>
      <c r="H22" s="64"/>
      <c r="I22" s="12"/>
      <c r="J22" s="12"/>
    </row>
    <row r="23" spans="1:10" x14ac:dyDescent="0.2">
      <c r="A23" s="52" t="s">
        <v>20</v>
      </c>
      <c r="B23" s="20">
        <v>938</v>
      </c>
      <c r="C23" s="20">
        <v>33581</v>
      </c>
      <c r="D23" s="29">
        <v>0.14000000000000001</v>
      </c>
      <c r="E23" s="20">
        <v>129</v>
      </c>
      <c r="F23" s="20">
        <v>4629</v>
      </c>
      <c r="G23" s="20">
        <v>35884</v>
      </c>
      <c r="H23" s="64"/>
      <c r="I23" s="12"/>
      <c r="J23" s="12"/>
    </row>
    <row r="24" spans="1:10" x14ac:dyDescent="0.2">
      <c r="A24" s="52" t="s">
        <v>21</v>
      </c>
      <c r="B24" s="20">
        <v>319</v>
      </c>
      <c r="C24" s="20">
        <v>25722</v>
      </c>
      <c r="D24" s="29">
        <v>0.3</v>
      </c>
      <c r="E24" s="20">
        <v>95</v>
      </c>
      <c r="F24" s="20">
        <v>7673</v>
      </c>
      <c r="G24" s="20">
        <v>80768</v>
      </c>
      <c r="H24" s="64"/>
      <c r="I24" s="12"/>
      <c r="J24" s="12"/>
    </row>
    <row r="25" spans="1:10" x14ac:dyDescent="0.2">
      <c r="A25" s="52" t="s">
        <v>22</v>
      </c>
      <c r="B25" s="20">
        <v>342</v>
      </c>
      <c r="C25" s="20">
        <v>17412</v>
      </c>
      <c r="D25" s="29">
        <v>0.05</v>
      </c>
      <c r="E25" s="20">
        <v>17</v>
      </c>
      <c r="F25" s="20">
        <v>867</v>
      </c>
      <c r="G25" s="20">
        <v>51000</v>
      </c>
      <c r="H25" s="64"/>
      <c r="I25" s="12"/>
      <c r="J25" s="12"/>
    </row>
    <row r="26" spans="1:10" x14ac:dyDescent="0.2">
      <c r="A26" s="52" t="s">
        <v>23</v>
      </c>
      <c r="B26" s="20">
        <v>12</v>
      </c>
      <c r="C26" s="20">
        <v>14523</v>
      </c>
      <c r="D26" s="29">
        <v>0.1</v>
      </c>
      <c r="E26" s="20">
        <v>1</v>
      </c>
      <c r="F26" s="20">
        <v>1448</v>
      </c>
      <c r="G26" s="20">
        <v>1448000</v>
      </c>
      <c r="H26" s="64"/>
      <c r="I26" s="12"/>
      <c r="J26" s="12"/>
    </row>
    <row r="27" spans="1:10" ht="22.5" x14ac:dyDescent="0.2">
      <c r="A27" s="52" t="s">
        <v>24</v>
      </c>
      <c r="B27" s="20">
        <v>5877</v>
      </c>
      <c r="C27" s="20">
        <v>461448</v>
      </c>
      <c r="D27" s="29">
        <v>0.01</v>
      </c>
      <c r="E27" s="20">
        <v>63</v>
      </c>
      <c r="F27" s="20">
        <v>4951</v>
      </c>
      <c r="G27" s="20">
        <v>78587</v>
      </c>
      <c r="H27" s="64"/>
      <c r="I27" s="12"/>
      <c r="J27" s="12"/>
    </row>
    <row r="28" spans="1:10" x14ac:dyDescent="0.2">
      <c r="A28" s="52" t="s">
        <v>25</v>
      </c>
      <c r="B28" s="20">
        <v>7450</v>
      </c>
      <c r="C28" s="20">
        <v>699503</v>
      </c>
      <c r="D28" s="29">
        <v>0.01</v>
      </c>
      <c r="E28" s="20">
        <v>86</v>
      </c>
      <c r="F28" s="20">
        <v>8112</v>
      </c>
      <c r="G28" s="20">
        <v>94326</v>
      </c>
      <c r="H28" s="64"/>
      <c r="I28" s="12"/>
      <c r="J28" s="12"/>
    </row>
    <row r="29" spans="1:10" x14ac:dyDescent="0.2">
      <c r="A29" s="52" t="s">
        <v>26</v>
      </c>
      <c r="B29" s="20">
        <v>929</v>
      </c>
      <c r="C29" s="20">
        <v>29048</v>
      </c>
      <c r="D29" s="29">
        <v>0.14000000000000001</v>
      </c>
      <c r="E29" s="20">
        <v>126</v>
      </c>
      <c r="F29" s="20">
        <v>3946</v>
      </c>
      <c r="G29" s="20">
        <v>31317</v>
      </c>
      <c r="H29" s="64"/>
      <c r="I29" s="12"/>
      <c r="J29" s="12"/>
    </row>
    <row r="30" spans="1:10" ht="22.5" x14ac:dyDescent="0.2">
      <c r="A30" s="52" t="s">
        <v>27</v>
      </c>
      <c r="B30" s="20">
        <v>13958</v>
      </c>
      <c r="C30" s="20">
        <v>640177</v>
      </c>
      <c r="D30" s="29">
        <v>0.01</v>
      </c>
      <c r="E30" s="20">
        <v>173</v>
      </c>
      <c r="F30" s="20">
        <v>7946</v>
      </c>
      <c r="G30" s="20">
        <v>45931</v>
      </c>
      <c r="H30" s="64"/>
      <c r="I30" s="12"/>
      <c r="J30" s="12"/>
    </row>
    <row r="31" spans="1:10" x14ac:dyDescent="0.2">
      <c r="A31" s="52" t="s">
        <v>28</v>
      </c>
      <c r="B31" s="20">
        <v>102895</v>
      </c>
      <c r="C31" s="20">
        <v>9054996</v>
      </c>
      <c r="D31" s="29">
        <v>0</v>
      </c>
      <c r="E31" s="20">
        <v>41</v>
      </c>
      <c r="F31" s="20">
        <v>3631</v>
      </c>
      <c r="G31" s="20">
        <v>88561</v>
      </c>
      <c r="H31" s="64"/>
      <c r="I31" s="12"/>
      <c r="J31" s="12"/>
    </row>
    <row r="32" spans="1:10" ht="12" thickBot="1" x14ac:dyDescent="0.25">
      <c r="A32" s="53" t="s">
        <v>77</v>
      </c>
      <c r="B32" s="26">
        <v>147564</v>
      </c>
      <c r="C32" s="26">
        <v>11604034</v>
      </c>
      <c r="D32" s="26"/>
      <c r="E32" s="26">
        <v>3676</v>
      </c>
      <c r="F32" s="26">
        <v>196014</v>
      </c>
      <c r="G32" s="26"/>
      <c r="H32" s="64"/>
      <c r="I32" s="12"/>
      <c r="J32" s="12"/>
    </row>
    <row r="33" spans="1:2" ht="15.75" customHeight="1" x14ac:dyDescent="0.2">
      <c r="A33" s="18"/>
      <c r="B33" s="18"/>
    </row>
  </sheetData>
  <mergeCells count="3">
    <mergeCell ref="A1:G1"/>
    <mergeCell ref="A2:G2"/>
    <mergeCell ref="A3:G3"/>
  </mergeCells>
  <conditionalFormatting sqref="A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4" width="17.7109375" style="1" customWidth="1"/>
    <col min="5" max="16384" width="9.140625" style="1"/>
  </cols>
  <sheetData>
    <row r="1" spans="1:8" ht="12" x14ac:dyDescent="0.2">
      <c r="A1" s="84" t="s">
        <v>123</v>
      </c>
      <c r="B1" s="75"/>
      <c r="C1" s="75"/>
      <c r="D1" s="75"/>
    </row>
    <row r="2" spans="1:8" s="2" customFormat="1" x14ac:dyDescent="0.25">
      <c r="A2" s="76" t="s">
        <v>109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45" t="s">
        <v>98</v>
      </c>
      <c r="B4" s="45" t="s">
        <v>110</v>
      </c>
      <c r="C4" s="6" t="s">
        <v>111</v>
      </c>
      <c r="D4" s="6" t="s">
        <v>112</v>
      </c>
    </row>
    <row r="5" spans="1:8" x14ac:dyDescent="0.2">
      <c r="A5" s="54" t="s">
        <v>2</v>
      </c>
      <c r="B5" s="20">
        <v>1050</v>
      </c>
      <c r="C5" s="29">
        <v>1.42</v>
      </c>
      <c r="D5" s="20">
        <v>1493</v>
      </c>
      <c r="E5" s="12"/>
      <c r="F5" s="12"/>
      <c r="G5" s="12"/>
      <c r="H5" s="12"/>
    </row>
    <row r="6" spans="1:8" x14ac:dyDescent="0.2">
      <c r="A6" s="54" t="s">
        <v>113</v>
      </c>
      <c r="B6" s="20">
        <v>11</v>
      </c>
      <c r="C6" s="29">
        <v>1.58</v>
      </c>
      <c r="D6" s="20">
        <v>17</v>
      </c>
      <c r="E6" s="12"/>
      <c r="F6" s="12"/>
      <c r="G6" s="12"/>
      <c r="H6" s="12"/>
    </row>
    <row r="7" spans="1:8" x14ac:dyDescent="0.2">
      <c r="A7" s="54" t="s">
        <v>4</v>
      </c>
      <c r="B7" s="20">
        <v>878</v>
      </c>
      <c r="C7" s="29">
        <v>1.18</v>
      </c>
      <c r="D7" s="20">
        <v>1037</v>
      </c>
      <c r="E7" s="12"/>
      <c r="F7" s="12"/>
      <c r="G7" s="12"/>
      <c r="H7" s="12"/>
    </row>
    <row r="8" spans="1:8" x14ac:dyDescent="0.2">
      <c r="A8" s="54" t="s">
        <v>95</v>
      </c>
      <c r="B8" s="20">
        <v>425</v>
      </c>
      <c r="C8" s="29">
        <v>2.54</v>
      </c>
      <c r="D8" s="20">
        <v>1080</v>
      </c>
      <c r="E8" s="12"/>
      <c r="F8" s="12"/>
      <c r="G8" s="12"/>
      <c r="H8" s="12"/>
    </row>
    <row r="9" spans="1:8" x14ac:dyDescent="0.2">
      <c r="A9" s="54" t="s">
        <v>96</v>
      </c>
      <c r="B9" s="20">
        <v>3</v>
      </c>
      <c r="C9" s="29">
        <v>2.06</v>
      </c>
      <c r="D9" s="20">
        <v>6</v>
      </c>
      <c r="E9" s="12"/>
      <c r="F9" s="12"/>
      <c r="G9" s="12"/>
      <c r="H9" s="12"/>
    </row>
    <row r="10" spans="1:8" x14ac:dyDescent="0.2">
      <c r="A10" s="54" t="s">
        <v>97</v>
      </c>
      <c r="B10" s="20">
        <v>24</v>
      </c>
      <c r="C10" s="29">
        <v>3.26</v>
      </c>
      <c r="D10" s="20">
        <v>77</v>
      </c>
      <c r="E10" s="12"/>
      <c r="F10" s="12"/>
      <c r="G10" s="12"/>
      <c r="H10" s="12"/>
    </row>
    <row r="11" spans="1:8" x14ac:dyDescent="0.2">
      <c r="A11" s="54" t="s">
        <v>8</v>
      </c>
      <c r="B11" s="20">
        <v>17</v>
      </c>
      <c r="C11" s="29">
        <v>1.5</v>
      </c>
      <c r="D11" s="20">
        <v>25</v>
      </c>
      <c r="E11" s="12"/>
      <c r="F11" s="12"/>
      <c r="G11" s="12"/>
      <c r="H11" s="12"/>
    </row>
    <row r="12" spans="1:8" x14ac:dyDescent="0.2">
      <c r="A12" s="54" t="s">
        <v>9</v>
      </c>
      <c r="B12" s="20">
        <v>16</v>
      </c>
      <c r="C12" s="29">
        <v>1.5</v>
      </c>
      <c r="D12" s="20">
        <v>23</v>
      </c>
      <c r="E12" s="12"/>
      <c r="F12" s="12"/>
      <c r="G12" s="12"/>
      <c r="H12" s="12"/>
    </row>
    <row r="13" spans="1:8" x14ac:dyDescent="0.2">
      <c r="A13" s="54" t="s">
        <v>10</v>
      </c>
      <c r="B13" s="20">
        <v>33</v>
      </c>
      <c r="C13" s="29">
        <v>1.5</v>
      </c>
      <c r="D13" s="20">
        <v>49</v>
      </c>
      <c r="E13" s="12"/>
      <c r="F13" s="12"/>
      <c r="G13" s="12"/>
      <c r="H13" s="12"/>
    </row>
    <row r="14" spans="1:8" x14ac:dyDescent="0.2">
      <c r="A14" s="54" t="s">
        <v>11</v>
      </c>
      <c r="B14" s="20">
        <v>5</v>
      </c>
      <c r="C14" s="29">
        <v>1.5</v>
      </c>
      <c r="D14" s="20">
        <v>7</v>
      </c>
      <c r="E14" s="12"/>
      <c r="F14" s="12"/>
      <c r="G14" s="12"/>
      <c r="H14" s="12"/>
    </row>
    <row r="15" spans="1:8" x14ac:dyDescent="0.2">
      <c r="A15" s="54" t="s">
        <v>35</v>
      </c>
      <c r="B15" s="20">
        <v>18</v>
      </c>
      <c r="C15" s="29">
        <v>1.62</v>
      </c>
      <c r="D15" s="20">
        <v>29</v>
      </c>
      <c r="E15" s="12"/>
      <c r="F15" s="12"/>
      <c r="G15" s="12"/>
      <c r="H15" s="12"/>
    </row>
    <row r="16" spans="1:8" x14ac:dyDescent="0.2">
      <c r="A16" s="54" t="s">
        <v>13</v>
      </c>
      <c r="B16" s="20">
        <v>69</v>
      </c>
      <c r="C16" s="29">
        <v>1.96</v>
      </c>
      <c r="D16" s="20">
        <v>136</v>
      </c>
      <c r="E16" s="12"/>
      <c r="F16" s="12"/>
      <c r="G16" s="12"/>
      <c r="H16" s="12"/>
    </row>
    <row r="17" spans="1:8" x14ac:dyDescent="0.2">
      <c r="A17" s="54" t="s">
        <v>14</v>
      </c>
      <c r="B17" s="20">
        <v>47</v>
      </c>
      <c r="C17" s="29">
        <v>1.29</v>
      </c>
      <c r="D17" s="20">
        <v>60</v>
      </c>
      <c r="E17" s="12"/>
      <c r="F17" s="12"/>
      <c r="G17" s="12"/>
      <c r="H17" s="12"/>
    </row>
    <row r="18" spans="1:8" x14ac:dyDescent="0.2">
      <c r="A18" s="54" t="s">
        <v>15</v>
      </c>
      <c r="B18" s="20">
        <v>13</v>
      </c>
      <c r="C18" s="29">
        <v>1.29</v>
      </c>
      <c r="D18" s="20">
        <v>17</v>
      </c>
      <c r="E18" s="12"/>
      <c r="F18" s="12"/>
      <c r="G18" s="12"/>
      <c r="H18" s="12"/>
    </row>
    <row r="19" spans="1:8" x14ac:dyDescent="0.2">
      <c r="A19" s="55" t="s">
        <v>16</v>
      </c>
      <c r="B19" s="20">
        <v>0</v>
      </c>
      <c r="C19" s="29">
        <v>2.15</v>
      </c>
      <c r="D19" s="20">
        <v>0</v>
      </c>
      <c r="E19" s="12"/>
      <c r="F19" s="12"/>
      <c r="G19" s="12"/>
      <c r="H19" s="12"/>
    </row>
    <row r="20" spans="1:8" x14ac:dyDescent="0.2">
      <c r="A20" s="54" t="s">
        <v>17</v>
      </c>
      <c r="B20" s="20">
        <v>302</v>
      </c>
      <c r="C20" s="29">
        <v>1.93</v>
      </c>
      <c r="D20" s="20">
        <v>584</v>
      </c>
      <c r="E20" s="12"/>
      <c r="F20" s="12"/>
      <c r="G20" s="12"/>
      <c r="H20" s="12"/>
    </row>
    <row r="21" spans="1:8" x14ac:dyDescent="0.2">
      <c r="A21" s="54" t="s">
        <v>18</v>
      </c>
      <c r="B21" s="20">
        <v>7</v>
      </c>
      <c r="C21" s="29">
        <v>1.55</v>
      </c>
      <c r="D21" s="20">
        <v>11</v>
      </c>
      <c r="E21" s="12"/>
      <c r="F21" s="12"/>
      <c r="G21" s="12"/>
      <c r="H21" s="12"/>
    </row>
    <row r="22" spans="1:8" x14ac:dyDescent="0.2">
      <c r="A22" s="54" t="s">
        <v>19</v>
      </c>
      <c r="B22" s="20">
        <v>27</v>
      </c>
      <c r="C22" s="29">
        <v>1.91</v>
      </c>
      <c r="D22" s="20">
        <v>52</v>
      </c>
      <c r="E22" s="12"/>
      <c r="F22" s="12"/>
      <c r="G22" s="12"/>
      <c r="H22" s="12"/>
    </row>
    <row r="23" spans="1:8" x14ac:dyDescent="0.2">
      <c r="A23" s="54" t="s">
        <v>20</v>
      </c>
      <c r="B23" s="20">
        <v>129</v>
      </c>
      <c r="C23" s="29">
        <v>1.91</v>
      </c>
      <c r="D23" s="20">
        <v>247</v>
      </c>
      <c r="E23" s="12"/>
      <c r="F23" s="12"/>
      <c r="G23" s="12"/>
      <c r="H23" s="12"/>
    </row>
    <row r="24" spans="1:8" x14ac:dyDescent="0.2">
      <c r="A24" s="54" t="s">
        <v>21</v>
      </c>
      <c r="B24" s="20">
        <v>95</v>
      </c>
      <c r="C24" s="29">
        <v>1.43</v>
      </c>
      <c r="D24" s="20">
        <v>136</v>
      </c>
      <c r="E24" s="12"/>
      <c r="F24" s="12"/>
      <c r="G24" s="12"/>
      <c r="H24" s="12"/>
    </row>
    <row r="25" spans="1:8" x14ac:dyDescent="0.2">
      <c r="A25" s="54" t="s">
        <v>22</v>
      </c>
      <c r="B25" s="20">
        <v>17</v>
      </c>
      <c r="C25" s="29">
        <v>1.2</v>
      </c>
      <c r="D25" s="20">
        <v>20</v>
      </c>
      <c r="E25" s="12"/>
      <c r="F25" s="12"/>
      <c r="G25" s="12"/>
      <c r="H25" s="12"/>
    </row>
    <row r="26" spans="1:8" x14ac:dyDescent="0.2">
      <c r="A26" s="54" t="s">
        <v>23</v>
      </c>
      <c r="B26" s="20">
        <v>1</v>
      </c>
      <c r="C26" s="29">
        <v>2.13</v>
      </c>
      <c r="D26" s="20">
        <v>3</v>
      </c>
      <c r="E26" s="12"/>
      <c r="F26" s="12"/>
      <c r="G26" s="12"/>
      <c r="H26" s="12"/>
    </row>
    <row r="27" spans="1:8" x14ac:dyDescent="0.2">
      <c r="A27" s="54" t="s">
        <v>24</v>
      </c>
      <c r="B27" s="20">
        <v>63</v>
      </c>
      <c r="C27" s="29">
        <v>2.4500000000000002</v>
      </c>
      <c r="D27" s="20">
        <v>154</v>
      </c>
      <c r="E27" s="12"/>
      <c r="F27" s="12"/>
      <c r="G27" s="12"/>
      <c r="H27" s="12"/>
    </row>
    <row r="28" spans="1:8" x14ac:dyDescent="0.2">
      <c r="A28" s="54" t="s">
        <v>25</v>
      </c>
      <c r="B28" s="20">
        <v>86</v>
      </c>
      <c r="C28" s="29">
        <v>1.81</v>
      </c>
      <c r="D28" s="20">
        <v>157</v>
      </c>
      <c r="E28" s="12"/>
      <c r="F28" s="12"/>
      <c r="G28" s="12"/>
      <c r="H28" s="12"/>
    </row>
    <row r="29" spans="1:8" x14ac:dyDescent="0.2">
      <c r="A29" s="54" t="s">
        <v>26</v>
      </c>
      <c r="B29" s="20">
        <v>126</v>
      </c>
      <c r="C29" s="29">
        <v>1.24</v>
      </c>
      <c r="D29" s="20">
        <v>156</v>
      </c>
      <c r="E29" s="12"/>
      <c r="F29" s="12"/>
      <c r="G29" s="12"/>
      <c r="H29" s="12"/>
    </row>
    <row r="30" spans="1:8" x14ac:dyDescent="0.2">
      <c r="A30" s="54" t="s">
        <v>27</v>
      </c>
      <c r="B30" s="20">
        <v>173</v>
      </c>
      <c r="C30" s="29">
        <v>1.2</v>
      </c>
      <c r="D30" s="20">
        <v>207</v>
      </c>
      <c r="E30" s="12"/>
      <c r="F30" s="12"/>
      <c r="G30" s="12"/>
      <c r="H30" s="12"/>
    </row>
    <row r="31" spans="1:8" x14ac:dyDescent="0.2">
      <c r="A31" s="54" t="s">
        <v>28</v>
      </c>
      <c r="B31" s="20">
        <v>41</v>
      </c>
      <c r="C31" s="29">
        <v>1.77</v>
      </c>
      <c r="D31" s="20">
        <v>73</v>
      </c>
      <c r="E31" s="12"/>
      <c r="F31" s="12"/>
      <c r="G31" s="12"/>
      <c r="H31" s="12"/>
    </row>
    <row r="32" spans="1:8" ht="12" thickBot="1" x14ac:dyDescent="0.25">
      <c r="A32" s="56" t="s">
        <v>77</v>
      </c>
      <c r="B32" s="26">
        <v>3676</v>
      </c>
      <c r="C32" s="44"/>
      <c r="D32" s="26">
        <v>5858</v>
      </c>
      <c r="E32" s="13"/>
      <c r="F32" s="12"/>
      <c r="G32" s="12"/>
      <c r="H32" s="12"/>
    </row>
    <row r="33" spans="1:2" ht="15.75" customHeight="1" x14ac:dyDescent="0.2">
      <c r="A33" s="18" t="s">
        <v>55</v>
      </c>
      <c r="B33" s="18"/>
    </row>
  </sheetData>
  <mergeCells count="2">
    <mergeCell ref="A1:D1"/>
    <mergeCell ref="A2:D2"/>
  </mergeCells>
  <conditionalFormatting sqref="A5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8"/>
  <sheetViews>
    <sheetView showGridLines="0" zoomScaleNormal="100" zoomScaleSheetLayoutView="100" workbookViewId="0">
      <selection sqref="A1:AC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5" t="s">
        <v>122</v>
      </c>
      <c r="B1" s="86"/>
      <c r="C1" s="86"/>
      <c r="D1" s="86"/>
    </row>
    <row r="3" spans="1:6" ht="45" customHeight="1" x14ac:dyDescent="0.2">
      <c r="A3" s="57" t="s">
        <v>1</v>
      </c>
      <c r="B3" s="58" t="s">
        <v>114</v>
      </c>
      <c r="C3" s="59" t="s">
        <v>115</v>
      </c>
      <c r="D3" s="60" t="s">
        <v>124</v>
      </c>
      <c r="F3" s="4"/>
    </row>
    <row r="4" spans="1:6" x14ac:dyDescent="0.2">
      <c r="A4" s="12" t="s">
        <v>2</v>
      </c>
      <c r="B4" s="61">
        <v>147707</v>
      </c>
      <c r="C4" s="67">
        <v>96.545000000000002</v>
      </c>
      <c r="D4" s="61">
        <v>152992.90486301723</v>
      </c>
      <c r="E4" s="62"/>
      <c r="F4" s="63"/>
    </row>
    <row r="5" spans="1:6" x14ac:dyDescent="0.2">
      <c r="A5" s="1" t="s">
        <v>69</v>
      </c>
      <c r="B5" s="61">
        <v>78795</v>
      </c>
      <c r="C5" s="67">
        <v>109.71599999999999</v>
      </c>
      <c r="D5" s="61">
        <v>71817.237230668281</v>
      </c>
      <c r="E5" s="62"/>
      <c r="F5" s="63"/>
    </row>
    <row r="6" spans="1:6" x14ac:dyDescent="0.2">
      <c r="A6" s="12" t="s">
        <v>30</v>
      </c>
      <c r="B6" s="61">
        <v>80029</v>
      </c>
      <c r="C6" s="67">
        <v>94.135999999999996</v>
      </c>
      <c r="D6" s="61">
        <v>85014.23472422878</v>
      </c>
      <c r="E6" s="62"/>
      <c r="F6" s="63"/>
    </row>
    <row r="7" spans="1:6" x14ac:dyDescent="0.2">
      <c r="A7" s="12" t="s">
        <v>31</v>
      </c>
      <c r="B7" s="61">
        <v>20879</v>
      </c>
      <c r="C7" s="67">
        <v>99.712999999999994</v>
      </c>
      <c r="D7" s="61">
        <v>20939.095203233279</v>
      </c>
      <c r="E7" s="62"/>
      <c r="F7" s="63"/>
    </row>
    <row r="8" spans="1:6" x14ac:dyDescent="0.2">
      <c r="A8" s="12" t="s">
        <v>32</v>
      </c>
      <c r="B8" s="61">
        <v>705</v>
      </c>
      <c r="C8" s="67">
        <v>98.563963386496638</v>
      </c>
      <c r="D8" s="61">
        <v>715.27156150925009</v>
      </c>
      <c r="E8" s="62"/>
      <c r="F8" s="63"/>
    </row>
    <row r="9" spans="1:6" x14ac:dyDescent="0.2">
      <c r="A9" s="12" t="s">
        <v>33</v>
      </c>
      <c r="B9" s="61">
        <v>7054</v>
      </c>
      <c r="C9" s="67">
        <v>95.578999999999994</v>
      </c>
      <c r="D9" s="61">
        <v>7380.2822795802431</v>
      </c>
      <c r="E9" s="62"/>
      <c r="F9" s="63"/>
    </row>
    <row r="10" spans="1:6" x14ac:dyDescent="0.2">
      <c r="A10" s="1" t="s">
        <v>70</v>
      </c>
      <c r="B10" s="61">
        <v>1066</v>
      </c>
      <c r="C10" s="67">
        <v>95.427999999999997</v>
      </c>
      <c r="D10" s="61">
        <v>1117.0725573207026</v>
      </c>
      <c r="E10" s="62"/>
      <c r="F10" s="63"/>
    </row>
    <row r="11" spans="1:6" x14ac:dyDescent="0.2">
      <c r="A11" s="1" t="s">
        <v>71</v>
      </c>
      <c r="B11" s="61">
        <v>1335</v>
      </c>
      <c r="C11" s="67">
        <v>95.92</v>
      </c>
      <c r="D11" s="61">
        <v>1391.7848206839033</v>
      </c>
      <c r="E11" s="62"/>
      <c r="F11" s="63"/>
    </row>
    <row r="12" spans="1:6" x14ac:dyDescent="0.2">
      <c r="A12" s="1" t="s">
        <v>72</v>
      </c>
      <c r="B12" s="61">
        <v>3413</v>
      </c>
      <c r="C12" s="67">
        <v>101.378</v>
      </c>
      <c r="D12" s="61">
        <v>3366.6081398331003</v>
      </c>
      <c r="E12" s="62"/>
      <c r="F12" s="63"/>
    </row>
    <row r="13" spans="1:6" x14ac:dyDescent="0.2">
      <c r="A13" s="1" t="s">
        <v>73</v>
      </c>
      <c r="B13" s="61">
        <v>3383</v>
      </c>
      <c r="C13" s="67">
        <v>100.958</v>
      </c>
      <c r="D13" s="61">
        <v>3350.8983933913114</v>
      </c>
      <c r="E13" s="62"/>
      <c r="F13" s="63"/>
    </row>
    <row r="14" spans="1:6" x14ac:dyDescent="0.2">
      <c r="A14" s="12" t="s">
        <v>35</v>
      </c>
      <c r="B14" s="61">
        <v>2344</v>
      </c>
      <c r="C14" s="67">
        <v>106.307</v>
      </c>
      <c r="D14" s="61">
        <v>2204.9347644087406</v>
      </c>
      <c r="E14" s="62"/>
      <c r="F14" s="63"/>
    </row>
    <row r="15" spans="1:6" x14ac:dyDescent="0.2">
      <c r="A15" s="1" t="s">
        <v>74</v>
      </c>
      <c r="B15" s="61">
        <v>27794</v>
      </c>
      <c r="C15" s="67">
        <v>95.552810376775767</v>
      </c>
      <c r="D15" s="61">
        <v>29087.579831932781</v>
      </c>
      <c r="E15" s="62"/>
      <c r="F15" s="63"/>
    </row>
    <row r="16" spans="1:6" ht="10.9" customHeight="1" x14ac:dyDescent="0.2">
      <c r="A16" s="1" t="s">
        <v>75</v>
      </c>
      <c r="B16" s="61">
        <v>578</v>
      </c>
      <c r="C16" s="67">
        <v>100.80800000000001</v>
      </c>
      <c r="D16" s="61">
        <v>573.36719307991427</v>
      </c>
      <c r="E16" s="62"/>
      <c r="F16" s="63"/>
    </row>
    <row r="17" spans="1:6" x14ac:dyDescent="0.2">
      <c r="A17" s="1" t="s">
        <v>14</v>
      </c>
      <c r="B17" s="61">
        <v>12503</v>
      </c>
      <c r="C17" s="67">
        <v>108.70938840948743</v>
      </c>
      <c r="D17" s="61">
        <v>11501.306541164224</v>
      </c>
      <c r="E17" s="62"/>
      <c r="F17" s="63"/>
    </row>
    <row r="18" spans="1:6" x14ac:dyDescent="0.2">
      <c r="A18" s="1" t="s">
        <v>76</v>
      </c>
      <c r="B18" s="61">
        <v>1484</v>
      </c>
      <c r="C18" s="67">
        <v>105.846</v>
      </c>
      <c r="D18" s="61">
        <v>1402.0369215652931</v>
      </c>
      <c r="E18" s="62"/>
      <c r="F18" s="63"/>
    </row>
    <row r="19" spans="1:6" x14ac:dyDescent="0.2">
      <c r="A19" s="12" t="s">
        <v>38</v>
      </c>
      <c r="B19" s="61">
        <v>917</v>
      </c>
      <c r="C19" s="67">
        <v>105.846</v>
      </c>
      <c r="D19" s="61">
        <v>866.35300342006315</v>
      </c>
      <c r="E19" s="62"/>
      <c r="F19" s="63"/>
    </row>
    <row r="20" spans="1:6" x14ac:dyDescent="0.2">
      <c r="A20" s="12" t="s">
        <v>17</v>
      </c>
      <c r="B20" s="61">
        <v>35001</v>
      </c>
      <c r="C20" s="67">
        <v>95.039164490861609</v>
      </c>
      <c r="D20" s="61">
        <v>36827.975274725279</v>
      </c>
      <c r="E20" s="62"/>
      <c r="F20" s="63"/>
    </row>
    <row r="21" spans="1:6" x14ac:dyDescent="0.2">
      <c r="A21" s="12" t="s">
        <v>18</v>
      </c>
      <c r="B21" s="61">
        <v>8436</v>
      </c>
      <c r="C21" s="67">
        <v>105.41800000000001</v>
      </c>
      <c r="D21" s="61">
        <v>8002.428427782731</v>
      </c>
      <c r="E21" s="62"/>
      <c r="F21" s="63"/>
    </row>
    <row r="22" spans="1:6" x14ac:dyDescent="0.2">
      <c r="A22" s="12" t="s">
        <v>19</v>
      </c>
      <c r="B22" s="61">
        <v>3681</v>
      </c>
      <c r="C22" s="67">
        <v>107.339</v>
      </c>
      <c r="D22" s="61">
        <v>3429.3220544256978</v>
      </c>
      <c r="E22" s="62"/>
      <c r="F22" s="63"/>
    </row>
    <row r="23" spans="1:6" x14ac:dyDescent="0.2">
      <c r="A23" s="12" t="s">
        <v>20</v>
      </c>
      <c r="B23" s="61">
        <v>11678</v>
      </c>
      <c r="C23" s="67">
        <v>107.024</v>
      </c>
      <c r="D23" s="61">
        <v>10911.571236358199</v>
      </c>
      <c r="E23" s="62"/>
      <c r="F23" s="63"/>
    </row>
    <row r="24" spans="1:6" x14ac:dyDescent="0.2">
      <c r="A24" s="12" t="s">
        <v>21</v>
      </c>
      <c r="B24" s="61">
        <v>28144</v>
      </c>
      <c r="C24" s="67">
        <v>105.711</v>
      </c>
      <c r="D24" s="61">
        <v>26623.530190803227</v>
      </c>
      <c r="E24" s="62"/>
      <c r="F24" s="63"/>
    </row>
    <row r="25" spans="1:6" x14ac:dyDescent="0.2">
      <c r="A25" s="12" t="s">
        <v>22</v>
      </c>
      <c r="B25" s="61">
        <v>2514</v>
      </c>
      <c r="C25" s="67">
        <v>103.22647836863921</v>
      </c>
      <c r="D25" s="61">
        <v>2435.4216473626861</v>
      </c>
      <c r="E25" s="62"/>
      <c r="F25" s="63"/>
    </row>
    <row r="26" spans="1:6" x14ac:dyDescent="0.2">
      <c r="A26" s="12" t="s">
        <v>39</v>
      </c>
      <c r="B26" s="61">
        <v>64109</v>
      </c>
      <c r="C26" s="67">
        <v>92.820999999999998</v>
      </c>
      <c r="D26" s="61">
        <v>69067.344674157794</v>
      </c>
      <c r="E26" s="62"/>
      <c r="F26" s="63"/>
    </row>
    <row r="27" spans="1:6" x14ac:dyDescent="0.2">
      <c r="A27" s="12" t="s">
        <v>85</v>
      </c>
      <c r="B27" s="61">
        <v>66930</v>
      </c>
      <c r="C27" s="67">
        <v>101.129</v>
      </c>
      <c r="D27" s="61">
        <v>66182.796230557011</v>
      </c>
      <c r="E27" s="62"/>
      <c r="F27" s="63"/>
    </row>
    <row r="28" spans="1:6" x14ac:dyDescent="0.2">
      <c r="A28" s="56" t="s">
        <v>77</v>
      </c>
      <c r="B28" s="72">
        <v>610479</v>
      </c>
      <c r="C28" s="73">
        <v>99.067799693377324</v>
      </c>
      <c r="D28" s="72">
        <v>616223.43676702317</v>
      </c>
      <c r="E28" s="62"/>
      <c r="F28" s="63"/>
    </row>
  </sheetData>
  <mergeCells count="1">
    <mergeCell ref="A1:D1"/>
  </mergeCells>
  <conditionalFormatting sqref="A1:D1">
    <cfRule type="expression" dxfId="1" priority="2">
      <formula>MOD(ROW(),2)=0</formula>
    </cfRule>
  </conditionalFormatting>
  <conditionalFormatting sqref="A4:D28">
    <cfRule type="expression" dxfId="0" priority="1">
      <formula>MOD(ROW(),2)=0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1. AU24</vt:lpstr>
      <vt:lpstr>Table 2. AU24</vt:lpstr>
      <vt:lpstr>Table 3. AU24</vt:lpstr>
      <vt:lpstr>Table 4. AU24</vt:lpstr>
      <vt:lpstr>Table 5. AU24</vt:lpstr>
      <vt:lpstr>Table 6. AU24</vt:lpstr>
      <vt:lpstr>Table 7. AU24</vt:lpstr>
      <vt:lpstr>Table 8. AU24</vt:lpstr>
      <vt:lpstr>'Table 1. AU24'!Print_Titles</vt:lpstr>
      <vt:lpstr>'Table 2. AU24'!Print_Titles</vt:lpstr>
      <vt:lpstr>'Table 3. AU24'!Print_Titles</vt:lpstr>
      <vt:lpstr>'Table 4. AU24'!Print_Titles</vt:lpstr>
      <vt:lpstr>'Table 5. AU24'!Print_Titles</vt:lpstr>
      <vt:lpstr>'Table 6. AU24'!Print_Titles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Arcand, Hunter</cp:lastModifiedBy>
  <cp:lastPrinted>2019-10-15T02:39:40Z</cp:lastPrinted>
  <dcterms:created xsi:type="dcterms:W3CDTF">2019-10-15T02:12:06Z</dcterms:created>
  <dcterms:modified xsi:type="dcterms:W3CDTF">2025-02-07T17:24:05Z</dcterms:modified>
</cp:coreProperties>
</file>