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4_12\Tour files Broken Links\Ready Files\"/>
    </mc:Choice>
  </mc:AlternateContent>
  <xr:revisionPtr revIDLastSave="0" documentId="13_ncr:1_{86562AA8-82B6-4C29-AA46-47875B5A58B9}" xr6:coauthVersionLast="47" xr6:coauthVersionMax="47" xr10:uidLastSave="{00000000-0000-0000-0000-000000000000}"/>
  <bookViews>
    <workbookView xWindow="28680" yWindow="-120" windowWidth="29040" windowHeight="15840" xr2:uid="{B27C7474-5D18-459D-843A-D33C91AAAC75}"/>
  </bookViews>
  <sheets>
    <sheet name="Table 1. AU24" sheetId="1" r:id="rId1"/>
    <sheet name="Table 2. AU24" sheetId="2" r:id="rId2"/>
    <sheet name="Table 3. AU24" sheetId="3" r:id="rId3"/>
    <sheet name="Table 4. AU24" sheetId="5" r:id="rId4"/>
    <sheet name="Table 5. AU24" sheetId="6" r:id="rId5"/>
    <sheet name="Table 6. AU24" sheetId="7" r:id="rId6"/>
    <sheet name="Table 7. AU24" sheetId="8" r:id="rId7"/>
    <sheet name="Table 8. AU24" sheetId="9" r:id="rId8"/>
  </sheets>
  <definedNames>
    <definedName name="_xlnm.Print_Titles" localSheetId="0">'Table 1. AU24'!$A:$A</definedName>
    <definedName name="_xlnm.Print_Titles" localSheetId="1">'Table 2. AU24'!$A:$A</definedName>
    <definedName name="_xlnm.Print_Titles" localSheetId="2">'Table 3. AU24'!$B:$B</definedName>
    <definedName name="_xlnm.Print_Titles" localSheetId="3">'Table 4. AU24'!$B:$B</definedName>
    <definedName name="_xlnm.Print_Titles" localSheetId="4">'Table 5. AU24'!$A:$A</definedName>
    <definedName name="_xlnm.Print_Titles" localSheetId="5">'Table 6. AU24'!$A:$A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5" l="1"/>
  <c r="I32" i="5"/>
  <c r="G32" i="5"/>
  <c r="D30" i="3" l="1"/>
  <c r="E30" i="3"/>
  <c r="F30" i="3"/>
  <c r="G30" i="3"/>
  <c r="H30" i="3"/>
  <c r="I30" i="3"/>
  <c r="C29" i="6" l="1"/>
  <c r="E29" i="6"/>
  <c r="C30" i="3"/>
  <c r="R39" i="1"/>
  <c r="C39" i="1"/>
  <c r="S39" i="1"/>
  <c r="K39" i="1" l="1"/>
  <c r="AA39" i="1"/>
  <c r="G39" i="1"/>
  <c r="O39" i="1"/>
  <c r="W39" i="1"/>
  <c r="D39" i="1"/>
  <c r="L39" i="1"/>
  <c r="T39" i="1"/>
  <c r="AB39" i="1"/>
  <c r="H39" i="1"/>
  <c r="P39" i="1"/>
  <c r="X39" i="1"/>
  <c r="J39" i="1"/>
  <c r="Z39" i="1"/>
  <c r="E39" i="1"/>
  <c r="M39" i="1"/>
  <c r="U39" i="1"/>
  <c r="AC39" i="1"/>
  <c r="F39" i="1"/>
  <c r="N39" i="1"/>
  <c r="V39" i="1"/>
  <c r="B39" i="1"/>
  <c r="I39" i="1"/>
  <c r="Y39" i="1"/>
  <c r="Q39" i="1"/>
</calcChain>
</file>

<file path=xl/sharedStrings.xml><?xml version="1.0" encoding="utf-8"?>
<sst xmlns="http://schemas.openxmlformats.org/spreadsheetml/2006/main" count="332" uniqueCount="125">
  <si>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</si>
  <si>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</si>
  <si>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</si>
  <si>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</si>
  <si>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</si>
  <si>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</si>
  <si>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</si>
  <si>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</si>
  <si>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</si>
  <si>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</si>
  <si>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</si>
  <si>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</si>
  <si>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</si>
  <si>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</si>
  <si>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</si>
  <si>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</si>
  <si>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</si>
  <si>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</si>
  <si>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</si>
  <si>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</si>
  <si>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</si>
  <si>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</si>
  <si>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</si>
  <si>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</si>
  <si>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</si>
  <si>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</si>
  <si>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</si>
  <si>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</si>
  <si>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</si>
  <si>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</si>
  <si>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</si>
  <si>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</si>
  <si>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</si>
  <si>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</si>
  <si>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</si>
  <si>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</si>
  <si>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</si>
  <si>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</si>
  <si>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</si>
  <si>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</si>
  <si>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</si>
  <si>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</si>
  <si>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</si>
  <si>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</si>
  <si>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</si>
  <si>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</si>
  <si>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</si>
  <si>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</si>
  <si>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</si>
  <si>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</si>
  <si>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</si>
  <si>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</si>
  <si>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</si>
  <si>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</si>
  <si>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</si>
  <si>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</si>
  <si>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</si>
  <si>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</si>
  <si>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</si>
  <si>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</si>
  <si>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</si>
  <si>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</si>
  <si>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</si>
  <si>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</si>
  <si>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</si>
  <si>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</si>
  <si>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</si>
  <si>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</si>
  <si>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</si>
  <si>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</si>
  <si>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</si>
  <si>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</si>
  <si>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</si>
  <si>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</si>
  <si>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</si>
  <si>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</si>
  <si>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</si>
  <si>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</si>
  <si>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</si>
  <si>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</si>
  <si>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</si>
  <si>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</si>
  <si>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</si>
  <si>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</si>
  <si>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</si>
  <si>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</si>
  <si>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</si>
  <si>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</si>
  <si>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</si>
  <si>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</si>
  <si>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</si>
  <si>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</si>
  <si>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</si>
  <si>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</si>
  <si>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Nonfarm residential tenant occupied permanent site real estate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</si>
  <si>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</si>
  <si>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</si>
  <si>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</si>
  <si>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</si>
  <si>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</si>
  <si>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</si>
  <si>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</si>
  <si>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</si>
  <si>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</si>
  <si>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</si>
  <si>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</si>
  <si>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</si>
  <si>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</si>
  <si>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</si>
  <si>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</si>
  <si>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</si>
  <si>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</si>
  <si>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</si>
  <si>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</si>
  <si>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</si>
  <si>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</si>
  <si>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(2017) dollars)</t>
  </si>
  <si>
    <t>Table 1.  Production of Commodities by Industry, 2021</t>
  </si>
  <si>
    <t>Table 2. Supply and Consumption of Commodities, 2021</t>
  </si>
  <si>
    <t>Table 3.  Demand for Commodities by Type of Visitor, 2021</t>
  </si>
  <si>
    <t>Table 4. Output and Value Added by Industry, 2021</t>
  </si>
  <si>
    <t>Table 5.  Output by Commodity, 2021</t>
  </si>
  <si>
    <t>Table 6.  Employment and Compensation of Employees by Industry, 2021</t>
  </si>
  <si>
    <t>Table 7.  Employment by Industry, 2021</t>
  </si>
  <si>
    <t>Table 8.  Real Tourism Output,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</si>
</sst>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wrapText="1"/>
    </xf>
    <xf numFmtId="0" fontId="3" fillId="0" borderId="13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4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wrapText="1"/>
    </xf>
    <xf numFmtId="4" fontId="3" fillId="0" borderId="5" xfId="1" applyNumberFormat="1" applyFont="1" applyBorder="1" applyAlignment="1">
      <alignment wrapText="1"/>
    </xf>
    <xf numFmtId="0" fontId="3" fillId="0" borderId="4" xfId="0" quotePrefix="1" applyNumberFormat="1" applyFont="1" applyBorder="1"/>
    <xf numFmtId="0" fontId="3" fillId="0" borderId="4" xfId="0" applyFont="1" applyBorder="1"/>
    <xf numFmtId="0" fontId="3" fillId="0" borderId="4" xfId="2" applyFont="1" applyFill="1" applyBorder="1" applyAlignment="1">
      <alignment wrapText="1"/>
    </xf>
    <xf numFmtId="0" fontId="5" fillId="0" borderId="4" xfId="2" quotePrefix="1" applyFont="1" applyBorder="1" applyAlignment="1">
      <alignment horizontal="left" wrapText="1"/>
    </xf>
    <xf numFmtId="0" fontId="5" fillId="0" borderId="6" xfId="2" quotePrefix="1" applyFont="1" applyBorder="1" applyAlignment="1">
      <alignment horizontal="left" wrapText="1"/>
    </xf>
    <xf numFmtId="3" fontId="3" fillId="0" borderId="0" xfId="2" applyNumberFormat="1" applyFont="1"/>
    <xf numFmtId="3" fontId="3" fillId="0" borderId="0" xfId="2" applyNumberFormat="1" applyFont="1" applyAlignment="1">
      <alignment horizontal="center" vertical="center"/>
    </xf>
    <xf numFmtId="3" fontId="0" fillId="0" borderId="0" xfId="0" applyNumberFormat="1"/>
    <xf numFmtId="3" fontId="3" fillId="0" borderId="0" xfId="2" applyNumberFormat="1" applyFont="1" applyAlignment="1">
      <alignment vertical="center"/>
    </xf>
    <xf numFmtId="3" fontId="3" fillId="0" borderId="19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5" fillId="0" borderId="0" xfId="2" applyNumberFormat="1" applyFont="1" applyAlignment="1">
      <alignment horizontal="center"/>
    </xf>
    <xf numFmtId="3" fontId="3" fillId="0" borderId="20" xfId="2" applyNumberFormat="1" applyFont="1" applyBorder="1" applyAlignment="1">
      <alignment wrapText="1"/>
    </xf>
    <xf numFmtId="3" fontId="5" fillId="0" borderId="21" xfId="2" quotePrefix="1" applyNumberFormat="1" applyFont="1" applyBorder="1" applyAlignment="1">
      <alignment horizontal="left"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22" xfId="2" quotePrefix="1" applyFont="1" applyBorder="1" applyAlignment="1">
      <alignment horizontal="left" wrapText="1"/>
    </xf>
    <xf numFmtId="4" fontId="5" fillId="0" borderId="12" xfId="1" applyNumberFormat="1" applyFont="1" applyBorder="1" applyAlignment="1">
      <alignment wrapText="1"/>
    </xf>
    <xf numFmtId="0" fontId="3" fillId="0" borderId="23" xfId="2" applyFont="1" applyBorder="1" applyAlignment="1">
      <alignment horizontal="center" vertical="center"/>
    </xf>
    <xf numFmtId="0" fontId="3" fillId="0" borderId="17" xfId="2" applyFont="1" applyBorder="1" applyAlignment="1">
      <alignment wrapText="1"/>
    </xf>
    <xf numFmtId="0" fontId="3" fillId="0" borderId="5" xfId="2" applyFont="1" applyBorder="1" applyAlignment="1">
      <alignment wrapText="1"/>
    </xf>
    <xf numFmtId="0" fontId="5" fillId="0" borderId="7" xfId="2" applyFont="1" applyBorder="1" applyAlignment="1">
      <alignment wrapText="1"/>
    </xf>
    <xf numFmtId="0" fontId="3" fillId="0" borderId="20" xfId="2" applyFont="1" applyBorder="1"/>
    <xf numFmtId="0" fontId="3" fillId="0" borderId="20" xfId="0" applyFont="1" applyBorder="1"/>
    <xf numFmtId="0" fontId="5" fillId="0" borderId="21" xfId="2" applyFont="1" applyBorder="1"/>
    <xf numFmtId="0" fontId="3" fillId="0" borderId="24" xfId="2" applyFont="1" applyBorder="1" applyAlignment="1">
      <alignment horizontal="center" vertical="center" wrapText="1"/>
    </xf>
    <xf numFmtId="0" fontId="3" fillId="0" borderId="25" xfId="2" quotePrefix="1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3" fontId="3" fillId="0" borderId="18" xfId="2" applyNumberFormat="1" applyFont="1" applyBorder="1"/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4" fontId="5" fillId="0" borderId="5" xfId="1" applyNumberFormat="1" applyFont="1" applyBorder="1" applyAlignment="1">
      <alignment wrapText="1"/>
    </xf>
    <xf numFmtId="164" fontId="3" fillId="0" borderId="18" xfId="2" applyNumberFormat="1" applyFont="1" applyBorder="1"/>
    <xf numFmtId="3" fontId="3" fillId="0" borderId="28" xfId="1" applyNumberFormat="1" applyFont="1" applyBorder="1" applyAlignment="1">
      <alignment wrapText="1"/>
    </xf>
    <xf numFmtId="3" fontId="3" fillId="0" borderId="29" xfId="1" applyNumberFormat="1" applyFont="1" applyBorder="1" applyAlignment="1">
      <alignment wrapText="1"/>
    </xf>
    <xf numFmtId="3" fontId="5" fillId="0" borderId="29" xfId="1" applyNumberFormat="1" applyFont="1" applyBorder="1" applyAlignment="1">
      <alignment wrapText="1"/>
    </xf>
    <xf numFmtId="4" fontId="3" fillId="0" borderId="17" xfId="1" applyNumberFormat="1" applyFont="1" applyBorder="1" applyAlignment="1">
      <alignment wrapText="1"/>
    </xf>
    <xf numFmtId="3" fontId="3" fillId="0" borderId="27" xfId="2" applyNumberFormat="1" applyFont="1" applyBorder="1"/>
    <xf numFmtId="164" fontId="3" fillId="0" borderId="27" xfId="2" applyNumberFormat="1" applyFont="1" applyBorder="1"/>
    <xf numFmtId="3" fontId="5" fillId="0" borderId="12" xfId="1" applyNumberFormat="1" applyFont="1" applyBorder="1" applyAlignment="1">
      <alignment wrapText="1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pageSetUpPr fitToPage="1"/>
  </sheetPr>
  <dimension ref="A1:AU43"/>
  <sheetViews>
    <sheetView showGridLines="0" tabSelected="1" zoomScale="90" zoomScaleNormal="90" workbookViewId="0">
      <pane xSplit="10" ySplit="22" topLeftCell="K23" activePane="bottomRight" state="frozen"/>
      <selection pane="topRight" activeCell="K1" sqref="K1"/>
      <selection pane="bottomLeft" activeCell="A23" sqref="A23"/>
      <selection pane="bottomRight" sqref="A1:AC1"/>
    </sheetView>
  </sheetViews>
  <sheetFormatPr defaultColWidth="9.140625" defaultRowHeight="11.25" x14ac:dyDescent="0.2"/>
  <cols>
    <col min="1" max="1" width="39.28515625" style="1" customWidth="1"/>
    <col min="2" max="2" width="15.42578125" style="1" customWidth="1"/>
    <col min="3" max="3" width="11.42578125" style="1" customWidth="1"/>
    <col min="4" max="4" width="10.28515625" style="1" bestFit="1" customWidth="1"/>
    <col min="5" max="6" width="11.7109375" style="1" customWidth="1"/>
    <col min="7" max="7" width="12.140625" style="1" customWidth="1"/>
    <col min="8" max="8" width="12" style="1" customWidth="1"/>
    <col min="9" max="9" width="12.140625" style="1" customWidth="1"/>
    <col min="10" max="10" width="13.140625" style="1" customWidth="1"/>
    <col min="11" max="11" width="8.42578125" style="1" customWidth="1"/>
    <col min="12" max="12" width="11.85546875" style="1" customWidth="1"/>
    <col min="13" max="13" width="10.5703125" style="1" customWidth="1"/>
    <col min="14" max="14" width="9.42578125" style="1" customWidth="1"/>
    <col min="15" max="15" width="7.5703125" style="1" customWidth="1"/>
    <col min="16" max="16" width="8.140625" style="1" customWidth="1"/>
    <col min="17" max="17" width="14.140625" style="1" bestFit="1" customWidth="1"/>
    <col min="18" max="18" width="11.28515625" style="1" bestFit="1" customWidth="1"/>
    <col min="19" max="20" width="9.28515625" style="1" customWidth="1"/>
    <col min="21" max="21" width="7.7109375" style="1" customWidth="1"/>
    <col min="22" max="22" width="12.5703125" style="1" customWidth="1"/>
    <col min="23" max="23" width="9.42578125" style="1" customWidth="1"/>
    <col min="24" max="24" width="15.140625" style="1" customWidth="1"/>
    <col min="25" max="25" width="13.28515625" style="1" bestFit="1" customWidth="1"/>
    <col min="26" max="26" width="9" style="1" customWidth="1"/>
    <col min="27" max="27" width="14.140625" style="1" customWidth="1"/>
    <col min="28" max="28" width="13.42578125" style="1" customWidth="1"/>
    <col min="29" max="29" width="12.5703125" style="1" bestFit="1" customWidth="1"/>
    <col min="30" max="16384" width="9.140625" style="1"/>
  </cols>
  <sheetData>
    <row r="1" spans="1:47" ht="12" x14ac:dyDescent="0.2">
      <c r="A1" s="75" t="s">
        <v>117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47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47" s="2" customFormat="1" ht="15.75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52.9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10" t="s">
        <v>2</v>
      </c>
      <c r="B5" s="11">
        <v>172819</v>
      </c>
      <c r="C5" s="11">
        <v>17942</v>
      </c>
      <c r="D5" s="11">
        <v>20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49</v>
      </c>
      <c r="U5" s="11">
        <v>0</v>
      </c>
      <c r="V5" s="11">
        <v>158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1043</v>
      </c>
      <c r="AC5" s="11">
        <v>192032</v>
      </c>
      <c r="AD5" s="12"/>
      <c r="AE5" s="12"/>
      <c r="AF5" s="12"/>
      <c r="AG5" s="12"/>
    </row>
    <row r="6" spans="1:47" x14ac:dyDescent="0.2">
      <c r="A6" s="21" t="s">
        <v>69</v>
      </c>
      <c r="B6" s="11">
        <v>38266</v>
      </c>
      <c r="C6" s="11">
        <v>0</v>
      </c>
      <c r="D6" s="11">
        <v>1015048</v>
      </c>
      <c r="E6" s="11">
        <v>0</v>
      </c>
      <c r="F6" s="11">
        <v>117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38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240</v>
      </c>
      <c r="S6" s="11">
        <v>2568</v>
      </c>
      <c r="T6" s="11">
        <v>5798</v>
      </c>
      <c r="U6" s="11">
        <v>990</v>
      </c>
      <c r="V6" s="11">
        <v>5152</v>
      </c>
      <c r="W6" s="11">
        <v>0</v>
      </c>
      <c r="X6" s="11">
        <v>0</v>
      </c>
      <c r="Y6" s="11">
        <v>0</v>
      </c>
      <c r="Z6" s="11">
        <v>19024</v>
      </c>
      <c r="AA6" s="11">
        <v>26485</v>
      </c>
      <c r="AB6" s="11">
        <v>28574</v>
      </c>
      <c r="AC6" s="11">
        <v>1142300</v>
      </c>
      <c r="AD6" s="12"/>
      <c r="AE6" s="12"/>
      <c r="AF6" s="12"/>
      <c r="AG6" s="12"/>
    </row>
    <row r="7" spans="1:47" x14ac:dyDescent="0.2">
      <c r="A7" s="10" t="s">
        <v>30</v>
      </c>
      <c r="B7" s="11">
        <v>0</v>
      </c>
      <c r="C7" s="11">
        <v>0</v>
      </c>
      <c r="D7" s="11">
        <v>0</v>
      </c>
      <c r="E7" s="11">
        <v>133110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133110</v>
      </c>
      <c r="AD7" s="12"/>
      <c r="AE7" s="12"/>
      <c r="AF7" s="12"/>
      <c r="AG7" s="12"/>
    </row>
    <row r="8" spans="1:47" x14ac:dyDescent="0.2">
      <c r="A8" s="10" t="s">
        <v>31</v>
      </c>
      <c r="B8" s="11">
        <v>0</v>
      </c>
      <c r="C8" s="11">
        <v>0</v>
      </c>
      <c r="D8" s="11">
        <v>0</v>
      </c>
      <c r="E8" s="11">
        <v>28641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28641</v>
      </c>
      <c r="AD8" s="12"/>
      <c r="AE8" s="12"/>
      <c r="AF8" s="12"/>
      <c r="AG8" s="12"/>
    </row>
    <row r="9" spans="1:47" x14ac:dyDescent="0.2">
      <c r="A9" s="10" t="s">
        <v>32</v>
      </c>
      <c r="B9" s="11">
        <v>0</v>
      </c>
      <c r="C9" s="11">
        <v>0</v>
      </c>
      <c r="D9" s="11">
        <v>0</v>
      </c>
      <c r="E9" s="11">
        <v>0</v>
      </c>
      <c r="F9" s="11">
        <v>1164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1164</v>
      </c>
      <c r="AD9" s="12"/>
      <c r="AE9" s="12"/>
      <c r="AF9" s="12"/>
      <c r="AG9" s="12"/>
    </row>
    <row r="10" spans="1:47" x14ac:dyDescent="0.2">
      <c r="A10" s="10" t="s">
        <v>33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4747</v>
      </c>
      <c r="H10" s="11">
        <v>0</v>
      </c>
      <c r="I10" s="11">
        <v>0</v>
      </c>
      <c r="J10" s="11">
        <v>0</v>
      </c>
      <c r="K10" s="11">
        <v>0</v>
      </c>
      <c r="L10" s="11">
        <v>17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4764</v>
      </c>
      <c r="AD10" s="12"/>
      <c r="AE10" s="12"/>
      <c r="AF10" s="12"/>
      <c r="AG10" s="12"/>
    </row>
    <row r="11" spans="1:47" x14ac:dyDescent="0.2">
      <c r="A11" s="10" t="s">
        <v>8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963</v>
      </c>
      <c r="I11" s="11">
        <v>32</v>
      </c>
      <c r="J11" s="11">
        <v>34</v>
      </c>
      <c r="K11" s="11">
        <v>0</v>
      </c>
      <c r="L11" s="11">
        <v>9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152</v>
      </c>
      <c r="Z11" s="11">
        <v>0</v>
      </c>
      <c r="AA11" s="11">
        <v>0</v>
      </c>
      <c r="AB11" s="11">
        <v>12</v>
      </c>
      <c r="AC11" s="11">
        <v>1201</v>
      </c>
      <c r="AD11" s="12"/>
      <c r="AE11" s="12"/>
      <c r="AF11" s="12"/>
      <c r="AG11" s="12"/>
    </row>
    <row r="12" spans="1:47" x14ac:dyDescent="0.2">
      <c r="A12" s="10" t="s">
        <v>9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29</v>
      </c>
      <c r="I12" s="11">
        <v>1548</v>
      </c>
      <c r="J12" s="11">
        <v>97</v>
      </c>
      <c r="K12" s="11">
        <v>0</v>
      </c>
      <c r="L12" s="11">
        <v>17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91</v>
      </c>
      <c r="AC12" s="11">
        <v>1782</v>
      </c>
      <c r="AD12" s="12"/>
      <c r="AE12" s="12"/>
      <c r="AF12" s="12"/>
      <c r="AG12" s="12"/>
    </row>
    <row r="13" spans="1:47" ht="22.5" x14ac:dyDescent="0.2">
      <c r="A13" s="10" t="s">
        <v>34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135</v>
      </c>
      <c r="I13" s="11">
        <v>1076</v>
      </c>
      <c r="J13" s="11">
        <v>39123</v>
      </c>
      <c r="K13" s="11">
        <v>614</v>
      </c>
      <c r="L13" s="11">
        <v>71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554</v>
      </c>
      <c r="AC13" s="11">
        <v>41574</v>
      </c>
      <c r="AD13" s="12"/>
      <c r="AE13" s="12"/>
      <c r="AF13" s="12"/>
      <c r="AG13" s="12"/>
    </row>
    <row r="14" spans="1:47" x14ac:dyDescent="0.2">
      <c r="A14" s="10" t="s">
        <v>11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22</v>
      </c>
      <c r="I14" s="11">
        <v>0</v>
      </c>
      <c r="J14" s="11">
        <v>453</v>
      </c>
      <c r="K14" s="11">
        <v>32100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32575</v>
      </c>
      <c r="AD14" s="12"/>
      <c r="AE14" s="12"/>
      <c r="AF14" s="12"/>
      <c r="AG14" s="12"/>
    </row>
    <row r="15" spans="1:47" x14ac:dyDescent="0.2">
      <c r="A15" s="10" t="s">
        <v>35</v>
      </c>
      <c r="B15" s="11">
        <v>0</v>
      </c>
      <c r="C15" s="11">
        <v>0</v>
      </c>
      <c r="D15" s="11">
        <v>0</v>
      </c>
      <c r="E15" s="11">
        <v>54</v>
      </c>
      <c r="F15" s="11">
        <v>0</v>
      </c>
      <c r="G15" s="11">
        <v>26</v>
      </c>
      <c r="H15" s="11">
        <v>0</v>
      </c>
      <c r="I15" s="11">
        <v>8</v>
      </c>
      <c r="J15" s="11">
        <v>0</v>
      </c>
      <c r="K15" s="11">
        <v>0</v>
      </c>
      <c r="L15" s="11">
        <v>3868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3956</v>
      </c>
      <c r="AD15" s="12"/>
      <c r="AE15" s="12"/>
      <c r="AF15" s="12"/>
      <c r="AG15" s="12"/>
    </row>
    <row r="16" spans="1:47" x14ac:dyDescent="0.2">
      <c r="A16" s="10" t="s">
        <v>36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49795</v>
      </c>
      <c r="N16" s="11">
        <v>8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414</v>
      </c>
      <c r="Z16" s="11">
        <v>0</v>
      </c>
      <c r="AA16" s="11">
        <v>130</v>
      </c>
      <c r="AB16" s="11">
        <v>316</v>
      </c>
      <c r="AC16" s="11">
        <v>50665</v>
      </c>
      <c r="AD16" s="12"/>
      <c r="AE16" s="12"/>
      <c r="AF16" s="12"/>
      <c r="AG16" s="12"/>
    </row>
    <row r="17" spans="1:33" x14ac:dyDescent="0.2">
      <c r="A17" s="10" t="s">
        <v>37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717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51</v>
      </c>
      <c r="AB17" s="11">
        <v>28</v>
      </c>
      <c r="AC17" s="11">
        <v>797</v>
      </c>
      <c r="AD17" s="12"/>
      <c r="AE17" s="12"/>
      <c r="AF17" s="12"/>
      <c r="AG17" s="12"/>
    </row>
    <row r="18" spans="1:33" x14ac:dyDescent="0.2">
      <c r="A18" s="10" t="s">
        <v>14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1134</v>
      </c>
      <c r="K18" s="11">
        <v>0</v>
      </c>
      <c r="L18" s="11">
        <v>0</v>
      </c>
      <c r="M18" s="11">
        <v>30</v>
      </c>
      <c r="N18" s="11">
        <v>154099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5425</v>
      </c>
      <c r="Z18" s="11">
        <v>1811</v>
      </c>
      <c r="AA18" s="11">
        <v>60072</v>
      </c>
      <c r="AB18" s="11">
        <v>6</v>
      </c>
      <c r="AC18" s="11">
        <v>222576</v>
      </c>
      <c r="AD18" s="12"/>
      <c r="AE18" s="12"/>
      <c r="AF18" s="12"/>
      <c r="AG18" s="12"/>
    </row>
    <row r="19" spans="1:33" x14ac:dyDescent="0.2">
      <c r="A19" s="10" t="s">
        <v>15</v>
      </c>
      <c r="B19" s="11">
        <v>1543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12748</v>
      </c>
      <c r="P19" s="11">
        <v>0</v>
      </c>
      <c r="Q19" s="11">
        <v>0</v>
      </c>
      <c r="R19" s="11">
        <v>0</v>
      </c>
      <c r="S19" s="11">
        <v>223</v>
      </c>
      <c r="T19" s="11">
        <v>0</v>
      </c>
      <c r="U19" s="11">
        <v>0</v>
      </c>
      <c r="V19" s="11">
        <v>422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1290</v>
      </c>
      <c r="AC19" s="11">
        <v>16227</v>
      </c>
      <c r="AD19" s="12"/>
      <c r="AE19" s="12"/>
      <c r="AF19" s="12"/>
      <c r="AG19" s="12"/>
    </row>
    <row r="20" spans="1:33" x14ac:dyDescent="0.2">
      <c r="A20" s="10" t="s">
        <v>38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16847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16847</v>
      </c>
      <c r="AD20" s="12"/>
      <c r="AE20" s="12"/>
      <c r="AF20" s="12"/>
      <c r="AG20" s="12"/>
    </row>
    <row r="21" spans="1:33" x14ac:dyDescent="0.2">
      <c r="A21" s="10" t="s">
        <v>17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48412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48412</v>
      </c>
      <c r="AD21" s="12"/>
      <c r="AE21" s="12"/>
      <c r="AF21" s="12"/>
      <c r="AG21" s="12"/>
    </row>
    <row r="22" spans="1:33" x14ac:dyDescent="0.2">
      <c r="A22" s="10" t="s">
        <v>18</v>
      </c>
      <c r="B22" s="11">
        <v>842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32781</v>
      </c>
      <c r="S22" s="11">
        <v>33053</v>
      </c>
      <c r="T22" s="11">
        <v>1</v>
      </c>
      <c r="U22" s="11">
        <v>13</v>
      </c>
      <c r="V22" s="11">
        <v>464</v>
      </c>
      <c r="W22" s="11">
        <v>0</v>
      </c>
      <c r="X22" s="11">
        <v>16</v>
      </c>
      <c r="Y22" s="11">
        <v>0</v>
      </c>
      <c r="Z22" s="11">
        <v>0</v>
      </c>
      <c r="AA22" s="11">
        <v>765</v>
      </c>
      <c r="AB22" s="11">
        <v>6114</v>
      </c>
      <c r="AC22" s="11">
        <v>74048</v>
      </c>
      <c r="AD22" s="12"/>
      <c r="AE22" s="12"/>
      <c r="AF22" s="12"/>
      <c r="AG22" s="12"/>
    </row>
    <row r="23" spans="1:33" x14ac:dyDescent="0.2">
      <c r="A23" s="10" t="s">
        <v>19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28360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28360</v>
      </c>
      <c r="AD23" s="12"/>
      <c r="AE23" s="12"/>
      <c r="AF23" s="12"/>
      <c r="AG23" s="12"/>
    </row>
    <row r="24" spans="1:33" x14ac:dyDescent="0.2">
      <c r="A24" s="10" t="s">
        <v>20</v>
      </c>
      <c r="B24" s="11">
        <v>804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86297</v>
      </c>
      <c r="U24" s="11">
        <v>0</v>
      </c>
      <c r="V24" s="11">
        <v>3</v>
      </c>
      <c r="W24" s="11">
        <v>0</v>
      </c>
      <c r="X24" s="11">
        <v>1639</v>
      </c>
      <c r="Y24" s="11">
        <v>0</v>
      </c>
      <c r="Z24" s="11">
        <v>0</v>
      </c>
      <c r="AA24" s="11">
        <v>394</v>
      </c>
      <c r="AB24" s="11">
        <v>300</v>
      </c>
      <c r="AC24" s="11">
        <v>89436</v>
      </c>
      <c r="AD24" s="12"/>
      <c r="AE24" s="12"/>
      <c r="AF24" s="12"/>
      <c r="AG24" s="12"/>
    </row>
    <row r="25" spans="1:33" x14ac:dyDescent="0.2">
      <c r="A25" s="10" t="s">
        <v>21</v>
      </c>
      <c r="B25" s="11">
        <v>26306</v>
      </c>
      <c r="C25" s="11">
        <v>0</v>
      </c>
      <c r="D25" s="11">
        <v>1600</v>
      </c>
      <c r="E25" s="11">
        <v>0</v>
      </c>
      <c r="F25" s="11">
        <v>0</v>
      </c>
      <c r="G25" s="11">
        <v>74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26</v>
      </c>
      <c r="T25" s="11">
        <v>1</v>
      </c>
      <c r="U25" s="11">
        <v>95249</v>
      </c>
      <c r="V25" s="11">
        <v>1965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125221</v>
      </c>
      <c r="AD25" s="12"/>
      <c r="AE25" s="12"/>
      <c r="AF25" s="12"/>
      <c r="AG25" s="12"/>
    </row>
    <row r="26" spans="1:33" x14ac:dyDescent="0.2">
      <c r="A26" s="10" t="s">
        <v>22</v>
      </c>
      <c r="B26" s="11">
        <v>140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31</v>
      </c>
      <c r="S26" s="11">
        <v>9425</v>
      </c>
      <c r="T26" s="11">
        <v>7466</v>
      </c>
      <c r="U26" s="11">
        <v>0</v>
      </c>
      <c r="V26" s="11">
        <v>51822</v>
      </c>
      <c r="W26" s="11">
        <v>0</v>
      </c>
      <c r="X26" s="11">
        <v>0</v>
      </c>
      <c r="Y26" s="11">
        <v>0</v>
      </c>
      <c r="Z26" s="11">
        <v>0</v>
      </c>
      <c r="AA26" s="11">
        <v>100</v>
      </c>
      <c r="AB26" s="11">
        <v>10652</v>
      </c>
      <c r="AC26" s="11">
        <v>79636</v>
      </c>
      <c r="AD26" s="12"/>
      <c r="AE26" s="12"/>
      <c r="AF26" s="12"/>
      <c r="AG26" s="12"/>
    </row>
    <row r="27" spans="1:33" x14ac:dyDescent="0.2">
      <c r="A27" s="10" t="s">
        <v>39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301023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301023</v>
      </c>
      <c r="AD27" s="12"/>
      <c r="AE27" s="12"/>
      <c r="AF27" s="12"/>
      <c r="AG27" s="12"/>
    </row>
    <row r="28" spans="1:33" ht="22.5" x14ac:dyDescent="0.2">
      <c r="A28" s="10" t="s">
        <v>40</v>
      </c>
      <c r="B28" s="11">
        <v>0</v>
      </c>
      <c r="C28" s="11">
        <v>0</v>
      </c>
      <c r="D28" s="11">
        <v>0</v>
      </c>
      <c r="E28" s="11">
        <v>2</v>
      </c>
      <c r="F28" s="11">
        <v>1452</v>
      </c>
      <c r="G28" s="11">
        <v>177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114398</v>
      </c>
      <c r="Z28" s="11">
        <v>0</v>
      </c>
      <c r="AA28" s="11">
        <v>0</v>
      </c>
      <c r="AB28" s="11">
        <v>0</v>
      </c>
      <c r="AC28" s="11">
        <v>116028</v>
      </c>
      <c r="AD28" s="12"/>
      <c r="AE28" s="12"/>
      <c r="AF28" s="12"/>
      <c r="AG28" s="12"/>
    </row>
    <row r="29" spans="1:33" x14ac:dyDescent="0.2">
      <c r="A29" s="10" t="s">
        <v>41</v>
      </c>
      <c r="B29" s="11">
        <v>56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87417</v>
      </c>
      <c r="AA29" s="11">
        <v>10743</v>
      </c>
      <c r="AB29" s="11">
        <v>0</v>
      </c>
      <c r="AC29" s="11">
        <v>98216</v>
      </c>
      <c r="AD29" s="12"/>
      <c r="AE29" s="12"/>
      <c r="AF29" s="12"/>
      <c r="AG29" s="12"/>
    </row>
    <row r="30" spans="1:33" x14ac:dyDescent="0.2">
      <c r="A30" s="10" t="s">
        <v>42</v>
      </c>
      <c r="B30" s="11">
        <v>0</v>
      </c>
      <c r="C30" s="11">
        <v>0</v>
      </c>
      <c r="D30" s="11">
        <v>0</v>
      </c>
      <c r="E30" s="11">
        <v>7102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2291</v>
      </c>
      <c r="U30" s="11">
        <v>0</v>
      </c>
      <c r="V30" s="11">
        <v>0</v>
      </c>
      <c r="W30" s="11">
        <v>213343</v>
      </c>
      <c r="X30" s="11">
        <v>1835193</v>
      </c>
      <c r="Y30" s="11">
        <v>50185</v>
      </c>
      <c r="Z30" s="11">
        <v>0</v>
      </c>
      <c r="AA30" s="11">
        <v>27346</v>
      </c>
      <c r="AB30" s="11">
        <v>361717</v>
      </c>
      <c r="AC30" s="11">
        <v>2497176</v>
      </c>
      <c r="AD30" s="12"/>
      <c r="AE30" s="12"/>
      <c r="AF30" s="12"/>
      <c r="AG30" s="12"/>
    </row>
    <row r="31" spans="1:33" ht="22.5" x14ac:dyDescent="0.2">
      <c r="A31" s="10" t="s">
        <v>43</v>
      </c>
      <c r="B31" s="11">
        <v>0</v>
      </c>
      <c r="C31" s="11">
        <v>0</v>
      </c>
      <c r="D31" s="11">
        <v>0</v>
      </c>
      <c r="E31" s="11">
        <v>2072</v>
      </c>
      <c r="F31" s="11">
        <v>19153</v>
      </c>
      <c r="G31" s="11">
        <v>2783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828140</v>
      </c>
      <c r="Z31" s="11">
        <v>0</v>
      </c>
      <c r="AA31" s="11">
        <v>0</v>
      </c>
      <c r="AB31" s="11">
        <v>0</v>
      </c>
      <c r="AC31" s="11">
        <v>852148</v>
      </c>
      <c r="AD31" s="13"/>
      <c r="AE31" s="12"/>
      <c r="AF31" s="12"/>
      <c r="AG31" s="12"/>
    </row>
    <row r="32" spans="1:33" ht="22.5" x14ac:dyDescent="0.2">
      <c r="A32" s="10" t="s">
        <v>44</v>
      </c>
      <c r="B32" s="11">
        <v>1385</v>
      </c>
      <c r="C32" s="11">
        <v>0</v>
      </c>
      <c r="D32" s="11">
        <v>2428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10</v>
      </c>
      <c r="M32" s="11">
        <v>163</v>
      </c>
      <c r="N32" s="11">
        <v>193</v>
      </c>
      <c r="O32" s="11">
        <v>0</v>
      </c>
      <c r="P32" s="11">
        <v>0</v>
      </c>
      <c r="Q32" s="11">
        <v>654</v>
      </c>
      <c r="R32" s="11">
        <v>127</v>
      </c>
      <c r="S32" s="11">
        <v>203</v>
      </c>
      <c r="T32" s="11">
        <v>95</v>
      </c>
      <c r="U32" s="11">
        <v>123</v>
      </c>
      <c r="V32" s="11">
        <v>2217</v>
      </c>
      <c r="W32" s="11">
        <v>0</v>
      </c>
      <c r="X32" s="11">
        <v>90</v>
      </c>
      <c r="Y32" s="11">
        <v>0</v>
      </c>
      <c r="Z32" s="11">
        <v>27568</v>
      </c>
      <c r="AA32" s="11">
        <v>1131893</v>
      </c>
      <c r="AB32" s="11">
        <v>39658</v>
      </c>
      <c r="AC32" s="11">
        <v>1206807</v>
      </c>
      <c r="AD32" s="13"/>
      <c r="AE32" s="12"/>
      <c r="AF32" s="12"/>
      <c r="AG32" s="12"/>
    </row>
    <row r="33" spans="1:33" ht="22.5" x14ac:dyDescent="0.2">
      <c r="A33" s="10" t="s">
        <v>45</v>
      </c>
      <c r="B33" s="11">
        <v>3085</v>
      </c>
      <c r="C33" s="11">
        <v>554458</v>
      </c>
      <c r="D33" s="11">
        <v>766</v>
      </c>
      <c r="E33" s="11">
        <v>48283</v>
      </c>
      <c r="F33" s="11">
        <v>13422</v>
      </c>
      <c r="G33" s="11">
        <v>26964</v>
      </c>
      <c r="H33" s="11">
        <v>23</v>
      </c>
      <c r="I33" s="11">
        <v>118</v>
      </c>
      <c r="J33" s="11">
        <v>25444</v>
      </c>
      <c r="K33" s="11">
        <v>98</v>
      </c>
      <c r="L33" s="11">
        <v>179</v>
      </c>
      <c r="M33" s="11">
        <v>28763</v>
      </c>
      <c r="N33" s="11">
        <v>17568</v>
      </c>
      <c r="O33" s="11">
        <v>38</v>
      </c>
      <c r="P33" s="11">
        <v>0</v>
      </c>
      <c r="Q33" s="11">
        <v>799</v>
      </c>
      <c r="R33" s="11">
        <v>58031</v>
      </c>
      <c r="S33" s="11">
        <v>21376</v>
      </c>
      <c r="T33" s="11">
        <v>4496</v>
      </c>
      <c r="U33" s="11">
        <v>100</v>
      </c>
      <c r="V33" s="11">
        <v>2343</v>
      </c>
      <c r="W33" s="11">
        <v>67055</v>
      </c>
      <c r="X33" s="11">
        <v>1157163</v>
      </c>
      <c r="Y33" s="11">
        <v>478355</v>
      </c>
      <c r="Z33" s="11">
        <v>616</v>
      </c>
      <c r="AA33" s="11">
        <v>49658</v>
      </c>
      <c r="AB33" s="11">
        <v>28858736</v>
      </c>
      <c r="AC33" s="11">
        <v>31417937</v>
      </c>
      <c r="AD33" s="13"/>
      <c r="AE33" s="12"/>
      <c r="AF33" s="12"/>
      <c r="AG33" s="12"/>
    </row>
    <row r="34" spans="1:33" x14ac:dyDescent="0.2">
      <c r="A34" s="10" t="s">
        <v>46</v>
      </c>
      <c r="B34" s="11">
        <v>0</v>
      </c>
      <c r="C34" s="11">
        <v>0</v>
      </c>
      <c r="D34" s="11">
        <v>40</v>
      </c>
      <c r="E34" s="11">
        <v>6998</v>
      </c>
      <c r="F34" s="11">
        <v>54294</v>
      </c>
      <c r="G34" s="11">
        <v>26838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400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12141</v>
      </c>
      <c r="X34" s="11">
        <v>30793</v>
      </c>
      <c r="Y34" s="11">
        <v>1729356</v>
      </c>
      <c r="Z34" s="11">
        <v>0</v>
      </c>
      <c r="AA34" s="11">
        <v>0</v>
      </c>
      <c r="AB34" s="11">
        <v>71878</v>
      </c>
      <c r="AC34" s="11">
        <v>1932737</v>
      </c>
      <c r="AD34" s="13"/>
      <c r="AE34" s="12"/>
      <c r="AF34" s="12"/>
      <c r="AG34" s="12"/>
    </row>
    <row r="35" spans="1:33" x14ac:dyDescent="0.2">
      <c r="A35" s="10" t="s">
        <v>47</v>
      </c>
      <c r="B35" s="11">
        <v>201</v>
      </c>
      <c r="C35" s="11">
        <v>0</v>
      </c>
      <c r="D35" s="11">
        <v>72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468</v>
      </c>
      <c r="N35" s="11">
        <v>1763</v>
      </c>
      <c r="O35" s="11">
        <v>0</v>
      </c>
      <c r="P35" s="11">
        <v>0</v>
      </c>
      <c r="Q35" s="11">
        <v>138</v>
      </c>
      <c r="R35" s="11">
        <v>244</v>
      </c>
      <c r="S35" s="11">
        <v>186</v>
      </c>
      <c r="T35" s="11">
        <v>938</v>
      </c>
      <c r="U35" s="11">
        <v>22</v>
      </c>
      <c r="V35" s="11">
        <v>391</v>
      </c>
      <c r="W35" s="11">
        <v>0</v>
      </c>
      <c r="X35" s="11">
        <v>425</v>
      </c>
      <c r="Y35" s="11">
        <v>0</v>
      </c>
      <c r="Z35" s="11">
        <v>828</v>
      </c>
      <c r="AA35" s="11">
        <v>1034072</v>
      </c>
      <c r="AB35" s="11">
        <v>12198</v>
      </c>
      <c r="AC35" s="11">
        <v>1051946</v>
      </c>
      <c r="AD35" s="13"/>
      <c r="AE35" s="12"/>
      <c r="AF35" s="12"/>
      <c r="AG35" s="12"/>
    </row>
    <row r="36" spans="1:33" x14ac:dyDescent="0.2">
      <c r="A36" s="10" t="s">
        <v>48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3"/>
      <c r="AE36" s="12"/>
      <c r="AF36" s="12"/>
      <c r="AG36" s="12"/>
    </row>
    <row r="37" spans="1:33" x14ac:dyDescent="0.2">
      <c r="A37" s="10" t="s">
        <v>49</v>
      </c>
      <c r="B37" s="11">
        <v>245447</v>
      </c>
      <c r="C37" s="11">
        <v>572400</v>
      </c>
      <c r="D37" s="11">
        <v>1019974</v>
      </c>
      <c r="E37" s="11">
        <v>226261</v>
      </c>
      <c r="F37" s="11">
        <v>89602</v>
      </c>
      <c r="G37" s="11">
        <v>61609</v>
      </c>
      <c r="H37" s="11">
        <v>1172</v>
      </c>
      <c r="I37" s="11">
        <v>2782</v>
      </c>
      <c r="J37" s="11">
        <v>66285</v>
      </c>
      <c r="K37" s="11">
        <v>32812</v>
      </c>
      <c r="L37" s="11">
        <v>4209</v>
      </c>
      <c r="M37" s="11">
        <v>79936</v>
      </c>
      <c r="N37" s="11">
        <v>174032</v>
      </c>
      <c r="O37" s="11">
        <v>12786</v>
      </c>
      <c r="P37" s="11">
        <v>16847</v>
      </c>
      <c r="Q37" s="11">
        <v>50004</v>
      </c>
      <c r="R37" s="11">
        <v>91453</v>
      </c>
      <c r="S37" s="11">
        <v>95420</v>
      </c>
      <c r="T37" s="11">
        <v>107431</v>
      </c>
      <c r="U37" s="11">
        <v>96497</v>
      </c>
      <c r="V37" s="11">
        <v>64938</v>
      </c>
      <c r="W37" s="11">
        <v>593562</v>
      </c>
      <c r="X37" s="11">
        <v>3025318</v>
      </c>
      <c r="Y37" s="11">
        <v>3206426</v>
      </c>
      <c r="Z37" s="11">
        <v>137263</v>
      </c>
      <c r="AA37" s="11">
        <v>2341708</v>
      </c>
      <c r="AB37" s="11">
        <v>29393167</v>
      </c>
      <c r="AC37" s="11">
        <v>41809341</v>
      </c>
      <c r="AD37" s="14"/>
      <c r="AE37" s="12"/>
      <c r="AF37" s="12"/>
      <c r="AG37" s="12"/>
    </row>
    <row r="38" spans="1:33" x14ac:dyDescent="0.2">
      <c r="A38" s="10" t="s">
        <v>50</v>
      </c>
      <c r="B38" s="11">
        <v>71547</v>
      </c>
      <c r="C38" s="11">
        <v>29526</v>
      </c>
      <c r="D38" s="11">
        <v>502986</v>
      </c>
      <c r="E38" s="11">
        <v>110315</v>
      </c>
      <c r="F38" s="11">
        <v>40669</v>
      </c>
      <c r="G38" s="11">
        <v>29502</v>
      </c>
      <c r="H38" s="11">
        <v>536</v>
      </c>
      <c r="I38" s="11">
        <v>1683</v>
      </c>
      <c r="J38" s="11">
        <v>58175</v>
      </c>
      <c r="K38" s="11">
        <v>16875</v>
      </c>
      <c r="L38" s="11">
        <v>2417</v>
      </c>
      <c r="M38" s="11">
        <v>46109</v>
      </c>
      <c r="N38" s="11">
        <v>82914</v>
      </c>
      <c r="O38" s="11">
        <v>5773</v>
      </c>
      <c r="P38" s="11">
        <v>13940</v>
      </c>
      <c r="Q38" s="11">
        <v>34241</v>
      </c>
      <c r="R38" s="11">
        <v>38295</v>
      </c>
      <c r="S38" s="11">
        <v>41095</v>
      </c>
      <c r="T38" s="11">
        <v>52291</v>
      </c>
      <c r="U38" s="11">
        <v>40782</v>
      </c>
      <c r="V38" s="11">
        <v>27262</v>
      </c>
      <c r="W38" s="11">
        <v>468380</v>
      </c>
      <c r="X38" s="11">
        <v>1804397</v>
      </c>
      <c r="Y38" s="11">
        <v>1478156</v>
      </c>
      <c r="Z38" s="11">
        <v>63061</v>
      </c>
      <c r="AA38" s="11">
        <v>880751</v>
      </c>
      <c r="AB38" s="11">
        <v>12186493</v>
      </c>
      <c r="AC38" s="11">
        <v>18128171</v>
      </c>
      <c r="AD38" s="13"/>
      <c r="AE38" s="12"/>
      <c r="AF38" s="12"/>
      <c r="AG38" s="12"/>
    </row>
    <row r="39" spans="1:33" x14ac:dyDescent="0.2">
      <c r="A39" s="10" t="s">
        <v>51</v>
      </c>
      <c r="B39" s="11">
        <f>SUM(B40:B42)</f>
        <v>173900</v>
      </c>
      <c r="C39" s="11">
        <f t="shared" ref="C39:AC39" si="0">SUM(C40:C42)</f>
        <v>542874</v>
      </c>
      <c r="D39" s="11">
        <f t="shared" si="0"/>
        <v>516988</v>
      </c>
      <c r="E39" s="11">
        <f t="shared" si="0"/>
        <v>115946</v>
      </c>
      <c r="F39" s="11">
        <f t="shared" si="0"/>
        <v>48934</v>
      </c>
      <c r="G39" s="11">
        <f t="shared" si="0"/>
        <v>32108</v>
      </c>
      <c r="H39" s="11">
        <f t="shared" si="0"/>
        <v>636</v>
      </c>
      <c r="I39" s="11">
        <f t="shared" si="0"/>
        <v>1098</v>
      </c>
      <c r="J39" s="11">
        <f t="shared" si="0"/>
        <v>8109</v>
      </c>
      <c r="K39" s="11">
        <f t="shared" si="0"/>
        <v>15937</v>
      </c>
      <c r="L39" s="11">
        <f t="shared" si="0"/>
        <v>1793</v>
      </c>
      <c r="M39" s="11">
        <f t="shared" si="0"/>
        <v>33827</v>
      </c>
      <c r="N39" s="11">
        <f t="shared" si="0"/>
        <v>91119</v>
      </c>
      <c r="O39" s="11">
        <f t="shared" si="0"/>
        <v>7012</v>
      </c>
      <c r="P39" s="11">
        <f t="shared" si="0"/>
        <v>2906</v>
      </c>
      <c r="Q39" s="11">
        <f t="shared" si="0"/>
        <v>15763</v>
      </c>
      <c r="R39" s="11">
        <f t="shared" si="0"/>
        <v>53159</v>
      </c>
      <c r="S39" s="11">
        <f t="shared" si="0"/>
        <v>54325</v>
      </c>
      <c r="T39" s="11">
        <f t="shared" si="0"/>
        <v>55141</v>
      </c>
      <c r="U39" s="11">
        <f t="shared" si="0"/>
        <v>55715</v>
      </c>
      <c r="V39" s="11">
        <f t="shared" si="0"/>
        <v>37676</v>
      </c>
      <c r="W39" s="11">
        <f t="shared" si="0"/>
        <v>125182</v>
      </c>
      <c r="X39" s="11">
        <f t="shared" si="0"/>
        <v>1220920</v>
      </c>
      <c r="Y39" s="11">
        <f t="shared" si="0"/>
        <v>1728270</v>
      </c>
      <c r="Z39" s="11">
        <f t="shared" si="0"/>
        <v>74202</v>
      </c>
      <c r="AA39" s="11">
        <f t="shared" si="0"/>
        <v>1460958</v>
      </c>
      <c r="AB39" s="11">
        <f t="shared" si="0"/>
        <v>17206674</v>
      </c>
      <c r="AC39" s="11">
        <f t="shared" si="0"/>
        <v>23681170</v>
      </c>
      <c r="AD39" s="13"/>
      <c r="AE39" s="12"/>
      <c r="AF39" s="12"/>
      <c r="AG39" s="12"/>
    </row>
    <row r="40" spans="1:33" x14ac:dyDescent="0.2">
      <c r="A40" s="15" t="s">
        <v>52</v>
      </c>
      <c r="B40" s="11">
        <v>78861</v>
      </c>
      <c r="C40" s="11">
        <v>19005</v>
      </c>
      <c r="D40" s="11">
        <v>346499</v>
      </c>
      <c r="E40" s="11">
        <v>72777</v>
      </c>
      <c r="F40" s="11">
        <v>22099</v>
      </c>
      <c r="G40" s="11">
        <v>16232</v>
      </c>
      <c r="H40" s="11">
        <v>720</v>
      </c>
      <c r="I40" s="11">
        <v>1052</v>
      </c>
      <c r="J40" s="11">
        <v>34628</v>
      </c>
      <c r="K40" s="11">
        <v>5382</v>
      </c>
      <c r="L40" s="11">
        <v>1178</v>
      </c>
      <c r="M40" s="11">
        <v>11689</v>
      </c>
      <c r="N40" s="11">
        <v>51914</v>
      </c>
      <c r="O40" s="11">
        <v>6555</v>
      </c>
      <c r="P40" s="11">
        <v>77</v>
      </c>
      <c r="Q40" s="11">
        <v>13062</v>
      </c>
      <c r="R40" s="11">
        <v>18359</v>
      </c>
      <c r="S40" s="11">
        <v>36326</v>
      </c>
      <c r="T40" s="11">
        <v>39566</v>
      </c>
      <c r="U40" s="11">
        <v>32624</v>
      </c>
      <c r="V40" s="11">
        <v>19085</v>
      </c>
      <c r="W40" s="11">
        <v>13469</v>
      </c>
      <c r="X40" s="11">
        <v>486584</v>
      </c>
      <c r="Y40" s="11">
        <v>760712</v>
      </c>
      <c r="Z40" s="11">
        <v>31250</v>
      </c>
      <c r="AA40" s="11">
        <v>716693</v>
      </c>
      <c r="AB40" s="11">
        <v>9731810</v>
      </c>
      <c r="AC40" s="11">
        <v>12568207</v>
      </c>
      <c r="AD40" s="13"/>
      <c r="AE40" s="12"/>
      <c r="AF40" s="12"/>
      <c r="AG40" s="12"/>
    </row>
    <row r="41" spans="1:33" x14ac:dyDescent="0.2">
      <c r="A41" s="15" t="s">
        <v>53</v>
      </c>
      <c r="B41" s="11">
        <v>22044</v>
      </c>
      <c r="C41" s="11">
        <v>67555</v>
      </c>
      <c r="D41" s="11">
        <v>-15959</v>
      </c>
      <c r="E41" s="11">
        <v>334</v>
      </c>
      <c r="F41" s="11">
        <v>-2759</v>
      </c>
      <c r="G41" s="11">
        <v>583</v>
      </c>
      <c r="H41" s="11">
        <v>-105</v>
      </c>
      <c r="I41" s="11">
        <v>-426</v>
      </c>
      <c r="J41" s="11">
        <v>-15445</v>
      </c>
      <c r="K41" s="11">
        <v>-124</v>
      </c>
      <c r="L41" s="11">
        <v>-298</v>
      </c>
      <c r="M41" s="11">
        <v>6301</v>
      </c>
      <c r="N41" s="11">
        <v>8113</v>
      </c>
      <c r="O41" s="11">
        <v>-323</v>
      </c>
      <c r="P41" s="11">
        <v>0</v>
      </c>
      <c r="Q41" s="11">
        <v>-3471</v>
      </c>
      <c r="R41" s="11">
        <v>-176</v>
      </c>
      <c r="S41" s="11">
        <v>-3122</v>
      </c>
      <c r="T41" s="11">
        <v>9298</v>
      </c>
      <c r="U41" s="11">
        <v>3047</v>
      </c>
      <c r="V41" s="11">
        <v>3802</v>
      </c>
      <c r="W41" s="11">
        <v>4096</v>
      </c>
      <c r="X41" s="11">
        <v>25206</v>
      </c>
      <c r="Y41" s="11">
        <v>298077</v>
      </c>
      <c r="Z41" s="11">
        <v>14434</v>
      </c>
      <c r="AA41" s="11">
        <v>239293</v>
      </c>
      <c r="AB41" s="11">
        <v>430245</v>
      </c>
      <c r="AC41" s="11">
        <v>1090221</v>
      </c>
      <c r="AD41" s="13"/>
      <c r="AE41" s="12"/>
      <c r="AF41" s="12"/>
      <c r="AG41" s="12"/>
    </row>
    <row r="42" spans="1:33" ht="12" thickBot="1" x14ac:dyDescent="0.25">
      <c r="A42" s="16" t="s">
        <v>54</v>
      </c>
      <c r="B42" s="17">
        <v>72995</v>
      </c>
      <c r="C42" s="17">
        <v>456314</v>
      </c>
      <c r="D42" s="17">
        <v>186448</v>
      </c>
      <c r="E42" s="17">
        <v>42835</v>
      </c>
      <c r="F42" s="17">
        <v>29594</v>
      </c>
      <c r="G42" s="17">
        <v>15293</v>
      </c>
      <c r="H42" s="17">
        <v>21</v>
      </c>
      <c r="I42" s="17">
        <v>472</v>
      </c>
      <c r="J42" s="17">
        <v>-11074</v>
      </c>
      <c r="K42" s="17">
        <v>10679</v>
      </c>
      <c r="L42" s="17">
        <v>913</v>
      </c>
      <c r="M42" s="17">
        <v>15837</v>
      </c>
      <c r="N42" s="17">
        <v>31092</v>
      </c>
      <c r="O42" s="17">
        <v>780</v>
      </c>
      <c r="P42" s="17">
        <v>2829</v>
      </c>
      <c r="Q42" s="17">
        <v>6172</v>
      </c>
      <c r="R42" s="17">
        <v>34976</v>
      </c>
      <c r="S42" s="17">
        <v>21121</v>
      </c>
      <c r="T42" s="17">
        <v>6277</v>
      </c>
      <c r="U42" s="17">
        <v>20044</v>
      </c>
      <c r="V42" s="17">
        <v>14789</v>
      </c>
      <c r="W42" s="17">
        <v>107617</v>
      </c>
      <c r="X42" s="17">
        <v>709130</v>
      </c>
      <c r="Y42" s="17">
        <v>669481</v>
      </c>
      <c r="Z42" s="17">
        <v>28518</v>
      </c>
      <c r="AA42" s="17">
        <v>504972</v>
      </c>
      <c r="AB42" s="17">
        <v>7044619</v>
      </c>
      <c r="AC42" s="17">
        <v>10022742</v>
      </c>
      <c r="AD42" s="13"/>
      <c r="AE42" s="12"/>
      <c r="AF42" s="12"/>
      <c r="AG42" s="12"/>
    </row>
    <row r="43" spans="1:33" ht="15.75" customHeight="1" x14ac:dyDescent="0.2">
      <c r="A43" s="18" t="s">
        <v>55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</row>
  </sheetData>
  <mergeCells count="2">
    <mergeCell ref="A1:AC1"/>
    <mergeCell ref="A2:AC2"/>
  </mergeCells>
  <conditionalFormatting sqref="A5:AC42">
    <cfRule type="expression" dxfId="8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pageSetUpPr fitToPage="1"/>
  </sheetPr>
  <dimension ref="A1:P46"/>
  <sheetViews>
    <sheetView showGridLines="0" zoomScale="90" zoomScaleNormal="90" workbookViewId="0">
      <selection sqref="A1:AC1"/>
    </sheetView>
  </sheetViews>
  <sheetFormatPr defaultColWidth="9.140625" defaultRowHeight="11.25" x14ac:dyDescent="0.2"/>
  <cols>
    <col min="1" max="1" width="37.7109375" style="1" bestFit="1" customWidth="1"/>
    <col min="2" max="2" width="11.28515625" style="1" customWidth="1"/>
    <col min="3" max="3" width="11.42578125" style="1" customWidth="1"/>
    <col min="4" max="4" width="9.85546875" style="1" customWidth="1"/>
    <col min="5" max="5" width="13.7109375" style="1" customWidth="1"/>
    <col min="6" max="6" width="11.140625" style="1" customWidth="1"/>
    <col min="7" max="7" width="12.7109375" style="1" customWidth="1"/>
    <col min="8" max="8" width="12" style="1" customWidth="1"/>
    <col min="9" max="9" width="11.5703125" style="1" customWidth="1"/>
    <col min="10" max="10" width="11" style="1" customWidth="1"/>
    <col min="11" max="11" width="10.28515625" style="1" customWidth="1"/>
    <col min="12" max="12" width="11.28515625" style="1" customWidth="1"/>
    <col min="13" max="13" width="10.7109375" style="1" customWidth="1"/>
    <col min="14" max="14" width="11.28515625" style="1" customWidth="1"/>
    <col min="15" max="16384" width="9.140625" style="1"/>
  </cols>
  <sheetData>
    <row r="1" spans="1:16" ht="12" x14ac:dyDescent="0.2">
      <c r="A1" s="75" t="s">
        <v>118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6" s="2" customFormat="1" ht="12" thickBot="1" x14ac:dyDescent="0.3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s="2" customFormat="1" ht="12" customHeight="1" thickBot="1" x14ac:dyDescent="0.3">
      <c r="A3" s="79"/>
      <c r="B3" s="77" t="s">
        <v>29</v>
      </c>
      <c r="C3" s="77" t="s">
        <v>56</v>
      </c>
      <c r="D3" s="77" t="s">
        <v>57</v>
      </c>
      <c r="E3" s="77" t="s">
        <v>58</v>
      </c>
      <c r="F3" s="77" t="s">
        <v>59</v>
      </c>
      <c r="G3" s="77" t="s">
        <v>60</v>
      </c>
      <c r="H3" s="80" t="s">
        <v>61</v>
      </c>
      <c r="I3" s="81"/>
      <c r="J3" s="77" t="s">
        <v>62</v>
      </c>
      <c r="K3" s="77" t="s">
        <v>63</v>
      </c>
      <c r="L3" s="77" t="s">
        <v>64</v>
      </c>
      <c r="M3" s="77" t="s">
        <v>65</v>
      </c>
      <c r="N3" s="77" t="s">
        <v>66</v>
      </c>
    </row>
    <row r="4" spans="1:16" s="2" customFormat="1" ht="33.6" customHeight="1" x14ac:dyDescent="0.25">
      <c r="A4" s="79"/>
      <c r="B4" s="78"/>
      <c r="C4" s="78"/>
      <c r="D4" s="78"/>
      <c r="E4" s="78"/>
      <c r="F4" s="78"/>
      <c r="G4" s="78"/>
      <c r="H4" s="6" t="s">
        <v>67</v>
      </c>
      <c r="I4" s="7" t="s">
        <v>68</v>
      </c>
      <c r="J4" s="78"/>
      <c r="K4" s="78"/>
      <c r="L4" s="78"/>
      <c r="M4" s="78"/>
      <c r="N4" s="78"/>
    </row>
    <row r="5" spans="1:16" x14ac:dyDescent="0.2">
      <c r="A5" s="19" t="s">
        <v>2</v>
      </c>
      <c r="B5" s="20">
        <v>192032</v>
      </c>
      <c r="C5" s="20">
        <v>0</v>
      </c>
      <c r="D5" s="20">
        <v>0</v>
      </c>
      <c r="E5" s="20">
        <v>0</v>
      </c>
      <c r="F5" s="20">
        <v>0</v>
      </c>
      <c r="G5" s="20">
        <v>192032</v>
      </c>
      <c r="H5" s="20">
        <v>62010</v>
      </c>
      <c r="I5" s="20">
        <v>7911</v>
      </c>
      <c r="J5" s="20">
        <v>122110</v>
      </c>
      <c r="K5" s="20">
        <v>0</v>
      </c>
      <c r="L5" s="20">
        <v>0</v>
      </c>
      <c r="M5" s="20">
        <v>0</v>
      </c>
      <c r="N5" s="20">
        <v>192032</v>
      </c>
      <c r="O5" s="12"/>
      <c r="P5" s="12"/>
    </row>
    <row r="6" spans="1:16" x14ac:dyDescent="0.2">
      <c r="A6" s="21" t="s">
        <v>69</v>
      </c>
      <c r="B6" s="20">
        <v>1142300</v>
      </c>
      <c r="C6" s="20">
        <v>0</v>
      </c>
      <c r="D6" s="20">
        <v>0</v>
      </c>
      <c r="E6" s="20">
        <v>0</v>
      </c>
      <c r="F6" s="20">
        <v>0</v>
      </c>
      <c r="G6" s="20">
        <v>1142300</v>
      </c>
      <c r="H6" s="20">
        <v>229174</v>
      </c>
      <c r="I6" s="20">
        <v>17919</v>
      </c>
      <c r="J6" s="20">
        <v>893380</v>
      </c>
      <c r="K6" s="20">
        <v>0</v>
      </c>
      <c r="L6" s="20">
        <v>0</v>
      </c>
      <c r="M6" s="20">
        <v>1827</v>
      </c>
      <c r="N6" s="20">
        <v>1142300</v>
      </c>
      <c r="O6" s="12"/>
      <c r="P6" s="12"/>
    </row>
    <row r="7" spans="1:16" x14ac:dyDescent="0.2">
      <c r="A7" s="21" t="s">
        <v>30</v>
      </c>
      <c r="B7" s="20">
        <v>133110</v>
      </c>
      <c r="C7" s="20">
        <v>0</v>
      </c>
      <c r="D7" s="20">
        <v>0</v>
      </c>
      <c r="E7" s="20">
        <v>0</v>
      </c>
      <c r="F7" s="20">
        <v>0</v>
      </c>
      <c r="G7" s="20">
        <v>133110</v>
      </c>
      <c r="H7" s="20">
        <v>22188</v>
      </c>
      <c r="I7" s="20">
        <v>10416</v>
      </c>
      <c r="J7" s="20">
        <v>100506</v>
      </c>
      <c r="K7" s="20">
        <v>0</v>
      </c>
      <c r="L7" s="20">
        <v>0</v>
      </c>
      <c r="M7" s="20">
        <v>0</v>
      </c>
      <c r="N7" s="20">
        <v>133110</v>
      </c>
      <c r="O7" s="12"/>
      <c r="P7" s="12"/>
    </row>
    <row r="8" spans="1:16" x14ac:dyDescent="0.2">
      <c r="A8" s="21" t="s">
        <v>31</v>
      </c>
      <c r="B8" s="20">
        <v>28641</v>
      </c>
      <c r="C8" s="20">
        <v>17148</v>
      </c>
      <c r="D8" s="20">
        <v>0</v>
      </c>
      <c r="E8" s="20">
        <v>0</v>
      </c>
      <c r="F8" s="20">
        <v>0</v>
      </c>
      <c r="G8" s="20">
        <v>45790</v>
      </c>
      <c r="H8" s="20">
        <v>16133</v>
      </c>
      <c r="I8" s="20">
        <v>1378</v>
      </c>
      <c r="J8" s="20">
        <v>15953</v>
      </c>
      <c r="K8" s="20">
        <v>0</v>
      </c>
      <c r="L8" s="20">
        <v>0</v>
      </c>
      <c r="M8" s="20">
        <v>12326</v>
      </c>
      <c r="N8" s="20">
        <v>45790</v>
      </c>
      <c r="O8" s="12"/>
      <c r="P8" s="12"/>
    </row>
    <row r="9" spans="1:16" x14ac:dyDescent="0.2">
      <c r="A9" s="21" t="s">
        <v>32</v>
      </c>
      <c r="B9" s="20">
        <v>1164</v>
      </c>
      <c r="C9" s="20">
        <v>0</v>
      </c>
      <c r="D9" s="20">
        <v>0</v>
      </c>
      <c r="E9" s="20">
        <v>0</v>
      </c>
      <c r="F9" s="20">
        <v>0</v>
      </c>
      <c r="G9" s="20">
        <v>1164</v>
      </c>
      <c r="H9" s="20">
        <v>407</v>
      </c>
      <c r="I9" s="20">
        <v>154</v>
      </c>
      <c r="J9" s="20">
        <v>603</v>
      </c>
      <c r="K9" s="20">
        <v>0</v>
      </c>
      <c r="L9" s="20">
        <v>0</v>
      </c>
      <c r="M9" s="20">
        <v>0</v>
      </c>
      <c r="N9" s="20">
        <v>1164</v>
      </c>
      <c r="O9" s="12"/>
      <c r="P9" s="12"/>
    </row>
    <row r="10" spans="1:16" x14ac:dyDescent="0.2">
      <c r="A10" s="21" t="s">
        <v>33</v>
      </c>
      <c r="B10" s="20">
        <v>4764</v>
      </c>
      <c r="C10" s="20">
        <v>349</v>
      </c>
      <c r="D10" s="20">
        <v>0</v>
      </c>
      <c r="E10" s="20">
        <v>0</v>
      </c>
      <c r="F10" s="20">
        <v>0</v>
      </c>
      <c r="G10" s="20">
        <v>5114</v>
      </c>
      <c r="H10" s="20">
        <v>335</v>
      </c>
      <c r="I10" s="20">
        <v>0</v>
      </c>
      <c r="J10" s="20">
        <v>4677</v>
      </c>
      <c r="K10" s="20">
        <v>0</v>
      </c>
      <c r="L10" s="20">
        <v>0</v>
      </c>
      <c r="M10" s="20">
        <v>102</v>
      </c>
      <c r="N10" s="20">
        <v>5114</v>
      </c>
      <c r="O10" s="12"/>
      <c r="P10" s="12"/>
    </row>
    <row r="11" spans="1:16" x14ac:dyDescent="0.2">
      <c r="A11" s="22" t="s">
        <v>70</v>
      </c>
      <c r="B11" s="20">
        <v>1201</v>
      </c>
      <c r="C11" s="20">
        <v>0</v>
      </c>
      <c r="D11" s="20">
        <v>0</v>
      </c>
      <c r="E11" s="20">
        <v>0</v>
      </c>
      <c r="F11" s="20">
        <v>0</v>
      </c>
      <c r="G11" s="20">
        <v>1201</v>
      </c>
      <c r="H11" s="20">
        <v>173</v>
      </c>
      <c r="I11" s="20">
        <v>114</v>
      </c>
      <c r="J11" s="20">
        <v>913</v>
      </c>
      <c r="K11" s="20">
        <v>0</v>
      </c>
      <c r="L11" s="20">
        <v>0</v>
      </c>
      <c r="M11" s="20">
        <v>0</v>
      </c>
      <c r="N11" s="20">
        <v>1201</v>
      </c>
      <c r="O11" s="12"/>
      <c r="P11" s="12"/>
    </row>
    <row r="12" spans="1:16" x14ac:dyDescent="0.2">
      <c r="A12" s="22" t="s">
        <v>71</v>
      </c>
      <c r="B12" s="20">
        <v>1782</v>
      </c>
      <c r="C12" s="20">
        <v>0</v>
      </c>
      <c r="D12" s="20">
        <v>0</v>
      </c>
      <c r="E12" s="20">
        <v>0</v>
      </c>
      <c r="F12" s="20">
        <v>0</v>
      </c>
      <c r="G12" s="20">
        <v>1782</v>
      </c>
      <c r="H12" s="20">
        <v>0</v>
      </c>
      <c r="I12" s="20">
        <v>0</v>
      </c>
      <c r="J12" s="20">
        <v>1782</v>
      </c>
      <c r="K12" s="20">
        <v>0</v>
      </c>
      <c r="L12" s="20">
        <v>0</v>
      </c>
      <c r="M12" s="20">
        <v>0</v>
      </c>
      <c r="N12" s="20">
        <v>1782</v>
      </c>
      <c r="O12" s="12"/>
      <c r="P12" s="12"/>
    </row>
    <row r="13" spans="1:16" x14ac:dyDescent="0.2">
      <c r="A13" s="22" t="s">
        <v>72</v>
      </c>
      <c r="B13" s="20">
        <v>41574</v>
      </c>
      <c r="C13" s="20">
        <v>0</v>
      </c>
      <c r="D13" s="20">
        <v>0</v>
      </c>
      <c r="E13" s="20">
        <v>0</v>
      </c>
      <c r="F13" s="20">
        <v>0</v>
      </c>
      <c r="G13" s="20">
        <v>41574</v>
      </c>
      <c r="H13" s="20">
        <v>16452</v>
      </c>
      <c r="I13" s="20">
        <v>3995</v>
      </c>
      <c r="J13" s="20">
        <v>21126</v>
      </c>
      <c r="K13" s="20">
        <v>0</v>
      </c>
      <c r="L13" s="20">
        <v>0</v>
      </c>
      <c r="M13" s="20">
        <v>0</v>
      </c>
      <c r="N13" s="20">
        <v>41574</v>
      </c>
      <c r="O13" s="12"/>
      <c r="P13" s="12"/>
    </row>
    <row r="14" spans="1:16" x14ac:dyDescent="0.2">
      <c r="A14" s="22" t="s">
        <v>73</v>
      </c>
      <c r="B14" s="20">
        <v>32575</v>
      </c>
      <c r="C14" s="20">
        <v>0</v>
      </c>
      <c r="D14" s="20">
        <v>0</v>
      </c>
      <c r="E14" s="20">
        <v>0</v>
      </c>
      <c r="F14" s="20">
        <v>0</v>
      </c>
      <c r="G14" s="20">
        <v>32575</v>
      </c>
      <c r="H14" s="20">
        <v>15784</v>
      </c>
      <c r="I14" s="20">
        <v>1991</v>
      </c>
      <c r="J14" s="20">
        <v>14800</v>
      </c>
      <c r="K14" s="20">
        <v>0</v>
      </c>
      <c r="L14" s="20">
        <v>0</v>
      </c>
      <c r="M14" s="20">
        <v>0</v>
      </c>
      <c r="N14" s="20">
        <v>32575</v>
      </c>
      <c r="O14" s="12"/>
      <c r="P14" s="12"/>
    </row>
    <row r="15" spans="1:16" x14ac:dyDescent="0.2">
      <c r="A15" s="21" t="s">
        <v>35</v>
      </c>
      <c r="B15" s="20">
        <v>3956</v>
      </c>
      <c r="C15" s="20">
        <v>0</v>
      </c>
      <c r="D15" s="20">
        <v>0</v>
      </c>
      <c r="E15" s="20">
        <v>0</v>
      </c>
      <c r="F15" s="20">
        <v>0</v>
      </c>
      <c r="G15" s="20">
        <v>3956</v>
      </c>
      <c r="H15" s="20">
        <v>0</v>
      </c>
      <c r="I15" s="20">
        <v>0</v>
      </c>
      <c r="J15" s="20">
        <v>3956</v>
      </c>
      <c r="K15" s="20">
        <v>0</v>
      </c>
      <c r="L15" s="20">
        <v>0</v>
      </c>
      <c r="M15" s="20">
        <v>0</v>
      </c>
      <c r="N15" s="20">
        <v>3956</v>
      </c>
      <c r="O15" s="12"/>
      <c r="P15" s="12"/>
    </row>
    <row r="16" spans="1:16" x14ac:dyDescent="0.2">
      <c r="A16" s="22" t="s">
        <v>74</v>
      </c>
      <c r="B16" s="20">
        <v>50665</v>
      </c>
      <c r="C16" s="20">
        <v>0</v>
      </c>
      <c r="D16" s="20">
        <v>0</v>
      </c>
      <c r="E16" s="20">
        <v>0</v>
      </c>
      <c r="F16" s="20">
        <v>0</v>
      </c>
      <c r="G16" s="20">
        <v>50665</v>
      </c>
      <c r="H16" s="20">
        <v>23086</v>
      </c>
      <c r="I16" s="20">
        <v>1178</v>
      </c>
      <c r="J16" s="20">
        <v>26401</v>
      </c>
      <c r="K16" s="20">
        <v>0</v>
      </c>
      <c r="L16" s="20">
        <v>0</v>
      </c>
      <c r="M16" s="20">
        <v>0</v>
      </c>
      <c r="N16" s="20">
        <v>50665</v>
      </c>
      <c r="O16" s="12"/>
      <c r="P16" s="12"/>
    </row>
    <row r="17" spans="1:16" x14ac:dyDescent="0.2">
      <c r="A17" s="22" t="s">
        <v>75</v>
      </c>
      <c r="B17" s="20">
        <v>797</v>
      </c>
      <c r="C17" s="20">
        <v>0</v>
      </c>
      <c r="D17" s="20">
        <v>0</v>
      </c>
      <c r="E17" s="20">
        <v>0</v>
      </c>
      <c r="F17" s="20">
        <v>0</v>
      </c>
      <c r="G17" s="20">
        <v>797</v>
      </c>
      <c r="H17" s="20">
        <v>717</v>
      </c>
      <c r="I17" s="20">
        <v>3</v>
      </c>
      <c r="J17" s="20">
        <v>76</v>
      </c>
      <c r="K17" s="20">
        <v>0</v>
      </c>
      <c r="L17" s="20">
        <v>0</v>
      </c>
      <c r="M17" s="20">
        <v>0</v>
      </c>
      <c r="N17" s="20">
        <v>797</v>
      </c>
      <c r="O17" s="12"/>
      <c r="P17" s="12"/>
    </row>
    <row r="18" spans="1:16" x14ac:dyDescent="0.2">
      <c r="A18" s="23" t="s">
        <v>14</v>
      </c>
      <c r="B18" s="20">
        <v>222576</v>
      </c>
      <c r="C18" s="20">
        <v>0</v>
      </c>
      <c r="D18" s="20">
        <v>0</v>
      </c>
      <c r="E18" s="20">
        <v>0</v>
      </c>
      <c r="F18" s="20">
        <v>0</v>
      </c>
      <c r="G18" s="20">
        <v>222576</v>
      </c>
      <c r="H18" s="20">
        <v>34168</v>
      </c>
      <c r="I18" s="20">
        <v>2998</v>
      </c>
      <c r="J18" s="20">
        <v>185350</v>
      </c>
      <c r="K18" s="20">
        <v>0</v>
      </c>
      <c r="L18" s="20">
        <v>0</v>
      </c>
      <c r="M18" s="20">
        <v>61</v>
      </c>
      <c r="N18" s="20">
        <v>222576</v>
      </c>
      <c r="O18" s="12"/>
      <c r="P18" s="12"/>
    </row>
    <row r="19" spans="1:16" x14ac:dyDescent="0.2">
      <c r="A19" s="22" t="s">
        <v>76</v>
      </c>
      <c r="B19" s="20">
        <v>16227</v>
      </c>
      <c r="C19" s="20">
        <v>0</v>
      </c>
      <c r="D19" s="20">
        <v>0</v>
      </c>
      <c r="E19" s="20">
        <v>0</v>
      </c>
      <c r="F19" s="20">
        <v>0</v>
      </c>
      <c r="G19" s="20">
        <v>16227</v>
      </c>
      <c r="H19" s="20">
        <v>3035</v>
      </c>
      <c r="I19" s="20">
        <v>1468</v>
      </c>
      <c r="J19" s="20">
        <v>11724</v>
      </c>
      <c r="K19" s="20">
        <v>0</v>
      </c>
      <c r="L19" s="20">
        <v>0</v>
      </c>
      <c r="M19" s="20">
        <v>0</v>
      </c>
      <c r="N19" s="20">
        <v>16227</v>
      </c>
      <c r="O19" s="12"/>
      <c r="P19" s="12"/>
    </row>
    <row r="20" spans="1:16" x14ac:dyDescent="0.2">
      <c r="A20" s="21" t="s">
        <v>38</v>
      </c>
      <c r="B20" s="20">
        <v>16847</v>
      </c>
      <c r="C20" s="20">
        <v>0</v>
      </c>
      <c r="D20" s="20">
        <v>0</v>
      </c>
      <c r="E20" s="20">
        <v>0</v>
      </c>
      <c r="F20" s="20">
        <v>0</v>
      </c>
      <c r="G20" s="20">
        <v>16847</v>
      </c>
      <c r="H20" s="20">
        <v>4025</v>
      </c>
      <c r="I20" s="20">
        <v>748</v>
      </c>
      <c r="J20" s="20">
        <v>12073</v>
      </c>
      <c r="K20" s="20">
        <v>0</v>
      </c>
      <c r="L20" s="20">
        <v>0</v>
      </c>
      <c r="M20" s="20">
        <v>0</v>
      </c>
      <c r="N20" s="20">
        <v>16847</v>
      </c>
      <c r="O20" s="12"/>
      <c r="P20" s="12"/>
    </row>
    <row r="21" spans="1:16" x14ac:dyDescent="0.2">
      <c r="A21" s="21" t="s">
        <v>17</v>
      </c>
      <c r="B21" s="20">
        <v>48412</v>
      </c>
      <c r="C21" s="20">
        <v>142</v>
      </c>
      <c r="D21" s="20">
        <v>0</v>
      </c>
      <c r="E21" s="20">
        <v>0</v>
      </c>
      <c r="F21" s="20">
        <v>0</v>
      </c>
      <c r="G21" s="20">
        <v>48554</v>
      </c>
      <c r="H21" s="20">
        <v>27943</v>
      </c>
      <c r="I21" s="20">
        <v>2219</v>
      </c>
      <c r="J21" s="20">
        <v>17881</v>
      </c>
      <c r="K21" s="20">
        <v>0</v>
      </c>
      <c r="L21" s="20">
        <v>0</v>
      </c>
      <c r="M21" s="20">
        <v>510</v>
      </c>
      <c r="N21" s="20">
        <v>48554</v>
      </c>
      <c r="O21" s="12"/>
      <c r="P21" s="12"/>
    </row>
    <row r="22" spans="1:16" x14ac:dyDescent="0.2">
      <c r="A22" s="21" t="s">
        <v>18</v>
      </c>
      <c r="B22" s="20">
        <v>74048</v>
      </c>
      <c r="C22" s="20">
        <v>2270</v>
      </c>
      <c r="D22" s="20">
        <v>0</v>
      </c>
      <c r="E22" s="20">
        <v>0</v>
      </c>
      <c r="F22" s="20">
        <v>0</v>
      </c>
      <c r="G22" s="20">
        <v>76317</v>
      </c>
      <c r="H22" s="20">
        <v>32550</v>
      </c>
      <c r="I22" s="20">
        <v>892</v>
      </c>
      <c r="J22" s="20">
        <v>42363</v>
      </c>
      <c r="K22" s="20">
        <v>0</v>
      </c>
      <c r="L22" s="20">
        <v>0</v>
      </c>
      <c r="M22" s="20">
        <v>513</v>
      </c>
      <c r="N22" s="20">
        <v>76317</v>
      </c>
      <c r="O22" s="12"/>
      <c r="P22" s="12"/>
    </row>
    <row r="23" spans="1:16" x14ac:dyDescent="0.2">
      <c r="A23" s="21" t="s">
        <v>19</v>
      </c>
      <c r="B23" s="20">
        <v>28360</v>
      </c>
      <c r="C23" s="20">
        <v>443</v>
      </c>
      <c r="D23" s="20">
        <v>0</v>
      </c>
      <c r="E23" s="20">
        <v>0</v>
      </c>
      <c r="F23" s="20">
        <v>0</v>
      </c>
      <c r="G23" s="20">
        <v>28803</v>
      </c>
      <c r="H23" s="20">
        <v>19481</v>
      </c>
      <c r="I23" s="20">
        <v>44</v>
      </c>
      <c r="J23" s="20">
        <v>9178</v>
      </c>
      <c r="K23" s="20">
        <v>0</v>
      </c>
      <c r="L23" s="20">
        <v>0</v>
      </c>
      <c r="M23" s="20">
        <v>100</v>
      </c>
      <c r="N23" s="20">
        <v>28803</v>
      </c>
      <c r="O23" s="12"/>
      <c r="P23" s="12"/>
    </row>
    <row r="24" spans="1:16" x14ac:dyDescent="0.2">
      <c r="A24" s="21" t="s">
        <v>20</v>
      </c>
      <c r="B24" s="20">
        <v>89436</v>
      </c>
      <c r="C24" s="20">
        <v>6</v>
      </c>
      <c r="D24" s="20">
        <v>0</v>
      </c>
      <c r="E24" s="20">
        <v>0</v>
      </c>
      <c r="F24" s="20">
        <v>0</v>
      </c>
      <c r="G24" s="20">
        <v>89442</v>
      </c>
      <c r="H24" s="20">
        <v>25342</v>
      </c>
      <c r="I24" s="20">
        <v>4325</v>
      </c>
      <c r="J24" s="20">
        <v>59771</v>
      </c>
      <c r="K24" s="20">
        <v>0</v>
      </c>
      <c r="L24" s="20">
        <v>0</v>
      </c>
      <c r="M24" s="20">
        <v>4</v>
      </c>
      <c r="N24" s="20">
        <v>89442</v>
      </c>
      <c r="O24" s="12"/>
      <c r="P24" s="12"/>
    </row>
    <row r="25" spans="1:16" x14ac:dyDescent="0.2">
      <c r="A25" s="21" t="s">
        <v>21</v>
      </c>
      <c r="B25" s="20">
        <v>125221</v>
      </c>
      <c r="C25" s="20">
        <v>6</v>
      </c>
      <c r="D25" s="20">
        <v>0</v>
      </c>
      <c r="E25" s="20">
        <v>0</v>
      </c>
      <c r="F25" s="20">
        <v>0</v>
      </c>
      <c r="G25" s="20">
        <v>125227</v>
      </c>
      <c r="H25" s="20">
        <v>240</v>
      </c>
      <c r="I25" s="20">
        <v>94</v>
      </c>
      <c r="J25" s="20">
        <v>124889</v>
      </c>
      <c r="K25" s="20">
        <v>0</v>
      </c>
      <c r="L25" s="20">
        <v>0</v>
      </c>
      <c r="M25" s="20">
        <v>4</v>
      </c>
      <c r="N25" s="20">
        <v>125227</v>
      </c>
      <c r="O25" s="12"/>
      <c r="P25" s="12"/>
    </row>
    <row r="26" spans="1:16" x14ac:dyDescent="0.2">
      <c r="A26" s="21" t="s">
        <v>22</v>
      </c>
      <c r="B26" s="20">
        <v>79636</v>
      </c>
      <c r="C26" s="20">
        <v>201</v>
      </c>
      <c r="D26" s="20">
        <v>1</v>
      </c>
      <c r="E26" s="20">
        <v>0</v>
      </c>
      <c r="F26" s="20">
        <v>0</v>
      </c>
      <c r="G26" s="20">
        <v>79836</v>
      </c>
      <c r="H26" s="20">
        <v>9528</v>
      </c>
      <c r="I26" s="20">
        <v>316</v>
      </c>
      <c r="J26" s="20">
        <v>69943</v>
      </c>
      <c r="K26" s="20">
        <v>0</v>
      </c>
      <c r="L26" s="20">
        <v>0</v>
      </c>
      <c r="M26" s="20">
        <v>49</v>
      </c>
      <c r="N26" s="20">
        <v>79836</v>
      </c>
      <c r="O26" s="12"/>
      <c r="P26" s="12"/>
    </row>
    <row r="27" spans="1:16" x14ac:dyDescent="0.2">
      <c r="A27" s="21" t="s">
        <v>39</v>
      </c>
      <c r="B27" s="20">
        <v>301023</v>
      </c>
      <c r="C27" s="20">
        <v>9987</v>
      </c>
      <c r="D27" s="20">
        <v>-2113</v>
      </c>
      <c r="E27" s="20">
        <v>116028</v>
      </c>
      <c r="F27" s="20">
        <v>98216</v>
      </c>
      <c r="G27" s="20">
        <v>527367</v>
      </c>
      <c r="H27" s="20">
        <v>314960</v>
      </c>
      <c r="I27" s="20">
        <v>26997</v>
      </c>
      <c r="J27" s="20">
        <v>183860</v>
      </c>
      <c r="K27" s="20">
        <v>0</v>
      </c>
      <c r="L27" s="20">
        <v>0</v>
      </c>
      <c r="M27" s="20">
        <v>1549</v>
      </c>
      <c r="N27" s="20">
        <v>527367</v>
      </c>
      <c r="O27" s="12"/>
      <c r="P27" s="12"/>
    </row>
    <row r="28" spans="1:16" ht="22.5" x14ac:dyDescent="0.2">
      <c r="A28" s="21" t="s">
        <v>40</v>
      </c>
      <c r="B28" s="20">
        <v>116028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12"/>
      <c r="P28" s="12"/>
    </row>
    <row r="29" spans="1:16" x14ac:dyDescent="0.2">
      <c r="A29" s="21" t="s">
        <v>41</v>
      </c>
      <c r="B29" s="20">
        <v>98216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12"/>
      <c r="P29" s="12"/>
    </row>
    <row r="30" spans="1:16" x14ac:dyDescent="0.2">
      <c r="A30" s="21" t="s">
        <v>42</v>
      </c>
      <c r="B30" s="20">
        <v>2497176</v>
      </c>
      <c r="C30" s="20">
        <v>675208</v>
      </c>
      <c r="D30" s="20">
        <v>21989</v>
      </c>
      <c r="E30" s="20">
        <v>852148</v>
      </c>
      <c r="F30" s="20">
        <v>1206162</v>
      </c>
      <c r="G30" s="20">
        <v>5208705</v>
      </c>
      <c r="H30" s="20">
        <v>3109629</v>
      </c>
      <c r="I30" s="20">
        <v>267803</v>
      </c>
      <c r="J30" s="20">
        <v>1543785</v>
      </c>
      <c r="K30" s="20">
        <v>1814</v>
      </c>
      <c r="L30" s="20">
        <v>198</v>
      </c>
      <c r="M30" s="20">
        <v>285477</v>
      </c>
      <c r="N30" s="20">
        <v>5208705</v>
      </c>
      <c r="O30" s="12"/>
      <c r="P30" s="12"/>
    </row>
    <row r="31" spans="1:16" ht="22.5" x14ac:dyDescent="0.2">
      <c r="A31" s="21" t="s">
        <v>43</v>
      </c>
      <c r="B31" s="20">
        <v>852148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12"/>
      <c r="P31" s="12"/>
    </row>
    <row r="32" spans="1:16" ht="22.5" x14ac:dyDescent="0.2">
      <c r="A32" s="21" t="s">
        <v>44</v>
      </c>
      <c r="B32" s="20">
        <v>1206807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12"/>
      <c r="P32" s="12"/>
    </row>
    <row r="33" spans="1:16" ht="22.5" x14ac:dyDescent="0.2">
      <c r="A33" s="21" t="s">
        <v>45</v>
      </c>
      <c r="B33" s="20">
        <v>31417937</v>
      </c>
      <c r="C33" s="20">
        <v>2291235</v>
      </c>
      <c r="D33" s="20">
        <v>-7684</v>
      </c>
      <c r="E33" s="20">
        <v>1932737</v>
      </c>
      <c r="F33" s="20">
        <v>1051946</v>
      </c>
      <c r="G33" s="20">
        <v>36702184</v>
      </c>
      <c r="H33" s="20">
        <v>12387553</v>
      </c>
      <c r="I33" s="20">
        <v>1415546</v>
      </c>
      <c r="J33" s="20">
        <v>12599091</v>
      </c>
      <c r="K33" s="20">
        <v>4209765</v>
      </c>
      <c r="L33" s="20">
        <v>4203283</v>
      </c>
      <c r="M33" s="20">
        <v>1886945</v>
      </c>
      <c r="N33" s="20">
        <v>36702184</v>
      </c>
      <c r="O33" s="12"/>
      <c r="P33" s="12"/>
    </row>
    <row r="34" spans="1:16" ht="22.5" x14ac:dyDescent="0.2">
      <c r="A34" s="21" t="s">
        <v>46</v>
      </c>
      <c r="B34" s="20">
        <v>1932737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2"/>
      <c r="P34" s="12"/>
    </row>
    <row r="35" spans="1:16" x14ac:dyDescent="0.2">
      <c r="A35" s="21" t="s">
        <v>47</v>
      </c>
      <c r="B35" s="20">
        <v>1051946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12"/>
      <c r="P35" s="12"/>
    </row>
    <row r="36" spans="1:16" x14ac:dyDescent="0.2">
      <c r="A36" s="21" t="s">
        <v>48</v>
      </c>
      <c r="B36" s="20">
        <v>0</v>
      </c>
      <c r="C36" s="20">
        <v>52501</v>
      </c>
      <c r="D36" s="20">
        <v>0</v>
      </c>
      <c r="E36" s="20">
        <v>0</v>
      </c>
      <c r="F36" s="20">
        <v>0</v>
      </c>
      <c r="G36" s="20">
        <v>52501</v>
      </c>
      <c r="H36" s="20">
        <v>4749</v>
      </c>
      <c r="I36" s="20">
        <v>0</v>
      </c>
      <c r="J36" s="20">
        <v>47752</v>
      </c>
      <c r="K36" s="20">
        <v>0</v>
      </c>
      <c r="L36" s="20">
        <v>0</v>
      </c>
      <c r="M36" s="20">
        <v>0</v>
      </c>
      <c r="N36" s="20">
        <v>52501</v>
      </c>
      <c r="O36" s="12"/>
      <c r="P36" s="12"/>
    </row>
    <row r="37" spans="1:16" ht="12" thickBot="1" x14ac:dyDescent="0.25">
      <c r="A37" s="24" t="s">
        <v>77</v>
      </c>
      <c r="B37" s="25">
        <v>41809341</v>
      </c>
      <c r="C37" s="25">
        <v>3049494</v>
      </c>
      <c r="D37" s="25">
        <v>12193</v>
      </c>
      <c r="E37" s="25">
        <v>2900913</v>
      </c>
      <c r="F37" s="25">
        <v>2356324</v>
      </c>
      <c r="G37" s="25">
        <v>44846641</v>
      </c>
      <c r="H37" s="25">
        <v>16359662</v>
      </c>
      <c r="I37" s="25">
        <v>1768509</v>
      </c>
      <c r="J37" s="25">
        <v>16113946</v>
      </c>
      <c r="K37" s="25">
        <v>4211579</v>
      </c>
      <c r="L37" s="25">
        <v>4203481</v>
      </c>
      <c r="M37" s="25">
        <v>2189465</v>
      </c>
      <c r="N37" s="26">
        <v>44846642</v>
      </c>
      <c r="O37" s="12"/>
      <c r="P37" s="12"/>
    </row>
    <row r="38" spans="1:16" ht="15.75" customHeight="1" x14ac:dyDescent="0.2">
      <c r="A38" s="18" t="s">
        <v>55</v>
      </c>
      <c r="B38" s="18"/>
    </row>
    <row r="40" spans="1:16" x14ac:dyDescent="0.2">
      <c r="G40" s="35"/>
    </row>
    <row r="41" spans="1:16" x14ac:dyDescent="0.2">
      <c r="G41" s="35"/>
    </row>
    <row r="42" spans="1:16" x14ac:dyDescent="0.2">
      <c r="G42" s="35"/>
    </row>
    <row r="43" spans="1:16" x14ac:dyDescent="0.2">
      <c r="G43" s="35"/>
    </row>
    <row r="44" spans="1:16" x14ac:dyDescent="0.2">
      <c r="G44" s="35"/>
    </row>
    <row r="45" spans="1:16" x14ac:dyDescent="0.2">
      <c r="G45" s="35"/>
    </row>
    <row r="46" spans="1:16" x14ac:dyDescent="0.2">
      <c r="G46" s="35"/>
    </row>
  </sheetData>
  <mergeCells count="15"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L3:L4"/>
    <mergeCell ref="M3:M4"/>
  </mergeCells>
  <conditionalFormatting sqref="A5:N37">
    <cfRule type="expression" dxfId="7" priority="1">
      <formula>MOD(ROW(),2)=1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pageSetUpPr fitToPage="1"/>
  </sheetPr>
  <dimension ref="A1:N42"/>
  <sheetViews>
    <sheetView showGridLines="0" topLeftCell="B1" zoomScale="90" zoomScaleNormal="90" workbookViewId="0">
      <selection sqref="A1:AC1"/>
    </sheetView>
  </sheetViews>
  <sheetFormatPr defaultColWidth="9.140625" defaultRowHeight="11.25" x14ac:dyDescent="0.2"/>
  <cols>
    <col min="1" max="1" width="4.7109375" style="1" customWidth="1"/>
    <col min="2" max="2" width="37.7109375" style="1" bestFit="1" customWidth="1"/>
    <col min="3" max="3" width="19" style="1" customWidth="1"/>
    <col min="4" max="5" width="9.42578125" style="1" customWidth="1"/>
    <col min="6" max="6" width="10.85546875" style="1" customWidth="1"/>
    <col min="7" max="7" width="11.5703125" style="1" customWidth="1"/>
    <col min="8" max="8" width="11" style="1" customWidth="1"/>
    <col min="9" max="9" width="17.140625" style="1" customWidth="1"/>
    <col min="10" max="10" width="9.42578125" style="1" customWidth="1"/>
    <col min="11" max="16384" width="9.140625" style="1"/>
  </cols>
  <sheetData>
    <row r="1" spans="1:14" ht="12" x14ac:dyDescent="0.2">
      <c r="B1" s="75" t="s">
        <v>119</v>
      </c>
      <c r="C1" s="75"/>
      <c r="D1" s="75"/>
      <c r="E1" s="75"/>
      <c r="F1" s="75"/>
      <c r="G1" s="75"/>
      <c r="H1" s="75"/>
      <c r="I1" s="75"/>
      <c r="J1" s="75"/>
    </row>
    <row r="2" spans="1:14" s="2" customFormat="1" x14ac:dyDescent="0.25">
      <c r="B2" s="76" t="s">
        <v>0</v>
      </c>
      <c r="C2" s="76"/>
      <c r="D2" s="76"/>
      <c r="E2" s="76"/>
      <c r="F2" s="76"/>
      <c r="G2" s="76"/>
      <c r="H2" s="76"/>
      <c r="I2" s="76"/>
      <c r="J2" s="76"/>
    </row>
    <row r="3" spans="1:14" s="2" customFormat="1" ht="12" thickBot="1" x14ac:dyDescent="0.3"/>
    <row r="4" spans="1:14" s="2" customFormat="1" ht="43.5" customHeight="1" x14ac:dyDescent="0.25">
      <c r="B4" s="27" t="s">
        <v>1</v>
      </c>
      <c r="C4" s="6" t="s">
        <v>66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  <c r="J4" s="6" t="s">
        <v>84</v>
      </c>
    </row>
    <row r="5" spans="1:14" x14ac:dyDescent="0.2">
      <c r="A5" s="9"/>
      <c r="B5" s="28" t="s">
        <v>2</v>
      </c>
      <c r="C5" s="68">
        <v>192032</v>
      </c>
      <c r="D5" s="68">
        <v>112757</v>
      </c>
      <c r="E5" s="68">
        <v>62010</v>
      </c>
      <c r="F5" s="68">
        <v>7911</v>
      </c>
      <c r="G5" s="68">
        <v>9353</v>
      </c>
      <c r="H5" s="68">
        <v>192032</v>
      </c>
      <c r="I5" s="68">
        <v>0</v>
      </c>
      <c r="J5" s="71">
        <v>1</v>
      </c>
      <c r="K5" s="64"/>
      <c r="L5" s="64"/>
      <c r="M5" s="12"/>
      <c r="N5" s="12"/>
    </row>
    <row r="6" spans="1:14" x14ac:dyDescent="0.2">
      <c r="A6" s="9"/>
      <c r="B6" s="10" t="s">
        <v>69</v>
      </c>
      <c r="C6" s="69">
        <v>1142300</v>
      </c>
      <c r="D6" s="69">
        <v>100159</v>
      </c>
      <c r="E6" s="69">
        <v>57629</v>
      </c>
      <c r="F6" s="69">
        <v>5585</v>
      </c>
      <c r="G6" s="69">
        <v>7973</v>
      </c>
      <c r="H6" s="69">
        <v>171345</v>
      </c>
      <c r="I6" s="69">
        <v>970955</v>
      </c>
      <c r="J6" s="29">
        <v>0.15</v>
      </c>
      <c r="K6" s="64"/>
      <c r="L6" s="64"/>
      <c r="M6" s="12"/>
      <c r="N6" s="12"/>
    </row>
    <row r="7" spans="1:14" x14ac:dyDescent="0.2">
      <c r="A7" s="9"/>
      <c r="B7" s="10" t="s">
        <v>30</v>
      </c>
      <c r="C7" s="69">
        <v>133110</v>
      </c>
      <c r="D7" s="69">
        <v>100498</v>
      </c>
      <c r="E7" s="69">
        <v>22188</v>
      </c>
      <c r="F7" s="69">
        <v>10416</v>
      </c>
      <c r="G7" s="69">
        <v>8</v>
      </c>
      <c r="H7" s="69">
        <v>133110</v>
      </c>
      <c r="I7" s="69">
        <v>0</v>
      </c>
      <c r="J7" s="29">
        <v>1</v>
      </c>
      <c r="K7" s="64"/>
      <c r="L7" s="64"/>
      <c r="M7" s="12"/>
      <c r="N7" s="12"/>
    </row>
    <row r="8" spans="1:14" x14ac:dyDescent="0.2">
      <c r="A8" s="9"/>
      <c r="B8" s="10" t="s">
        <v>31</v>
      </c>
      <c r="C8" s="69">
        <v>45790</v>
      </c>
      <c r="D8" s="69">
        <v>15953</v>
      </c>
      <c r="E8" s="69">
        <v>16133</v>
      </c>
      <c r="F8" s="69">
        <v>1378</v>
      </c>
      <c r="G8" s="69">
        <v>12326</v>
      </c>
      <c r="H8" s="69">
        <v>45790</v>
      </c>
      <c r="I8" s="69">
        <v>0</v>
      </c>
      <c r="J8" s="29">
        <v>1</v>
      </c>
      <c r="K8" s="64"/>
      <c r="L8" s="64"/>
      <c r="M8" s="12"/>
      <c r="N8" s="12"/>
    </row>
    <row r="9" spans="1:14" x14ac:dyDescent="0.2">
      <c r="A9" s="9"/>
      <c r="B9" s="10" t="s">
        <v>32</v>
      </c>
      <c r="C9" s="69">
        <v>1164</v>
      </c>
      <c r="D9" s="69">
        <v>603</v>
      </c>
      <c r="E9" s="69">
        <v>407</v>
      </c>
      <c r="F9" s="69">
        <v>154</v>
      </c>
      <c r="G9" s="69">
        <v>0</v>
      </c>
      <c r="H9" s="69">
        <v>1164</v>
      </c>
      <c r="I9" s="69">
        <v>0</v>
      </c>
      <c r="J9" s="29">
        <v>1</v>
      </c>
      <c r="K9" s="64"/>
      <c r="L9" s="64"/>
      <c r="M9" s="12"/>
      <c r="N9" s="12"/>
    </row>
    <row r="10" spans="1:14" x14ac:dyDescent="0.2">
      <c r="A10" s="9"/>
      <c r="B10" s="10" t="s">
        <v>33</v>
      </c>
      <c r="C10" s="69">
        <v>5114</v>
      </c>
      <c r="D10" s="69">
        <v>4515</v>
      </c>
      <c r="E10" s="69">
        <v>0</v>
      </c>
      <c r="F10" s="69">
        <v>0</v>
      </c>
      <c r="G10" s="69">
        <v>102</v>
      </c>
      <c r="H10" s="69">
        <v>4617</v>
      </c>
      <c r="I10" s="69">
        <v>497</v>
      </c>
      <c r="J10" s="29">
        <v>0.9</v>
      </c>
      <c r="K10" s="64"/>
      <c r="L10" s="64"/>
      <c r="M10" s="12"/>
      <c r="N10" s="12"/>
    </row>
    <row r="11" spans="1:14" x14ac:dyDescent="0.2">
      <c r="A11" s="9"/>
      <c r="B11" s="30" t="s">
        <v>70</v>
      </c>
      <c r="C11" s="69">
        <v>1201</v>
      </c>
      <c r="D11" s="69">
        <v>913</v>
      </c>
      <c r="E11" s="69">
        <v>173</v>
      </c>
      <c r="F11" s="69">
        <v>114</v>
      </c>
      <c r="G11" s="69">
        <v>0</v>
      </c>
      <c r="H11" s="69">
        <v>1201</v>
      </c>
      <c r="I11" s="69">
        <v>0</v>
      </c>
      <c r="J11" s="29">
        <v>1</v>
      </c>
      <c r="K11" s="64"/>
      <c r="L11" s="64"/>
      <c r="M11" s="12"/>
      <c r="N11" s="12"/>
    </row>
    <row r="12" spans="1:14" x14ac:dyDescent="0.2">
      <c r="A12" s="9"/>
      <c r="B12" s="30" t="s">
        <v>71</v>
      </c>
      <c r="C12" s="69">
        <v>1782</v>
      </c>
      <c r="D12" s="69">
        <v>1782</v>
      </c>
      <c r="E12" s="69">
        <v>0</v>
      </c>
      <c r="F12" s="69">
        <v>0</v>
      </c>
      <c r="G12" s="69">
        <v>0</v>
      </c>
      <c r="H12" s="69">
        <v>1782</v>
      </c>
      <c r="I12" s="69">
        <v>0</v>
      </c>
      <c r="J12" s="29">
        <v>1</v>
      </c>
      <c r="K12" s="64"/>
      <c r="L12" s="64"/>
      <c r="M12" s="12"/>
      <c r="N12" s="12"/>
    </row>
    <row r="13" spans="1:14" x14ac:dyDescent="0.2">
      <c r="A13" s="9"/>
      <c r="B13" s="30" t="s">
        <v>72</v>
      </c>
      <c r="C13" s="69">
        <v>41574</v>
      </c>
      <c r="D13" s="69">
        <v>5937</v>
      </c>
      <c r="E13" s="69">
        <v>4640</v>
      </c>
      <c r="F13" s="69">
        <v>1127</v>
      </c>
      <c r="G13" s="69">
        <v>138</v>
      </c>
      <c r="H13" s="69">
        <v>11841</v>
      </c>
      <c r="I13" s="69">
        <v>29732</v>
      </c>
      <c r="J13" s="29">
        <v>0.28000000000000003</v>
      </c>
      <c r="K13" s="64"/>
      <c r="L13" s="64"/>
      <c r="M13" s="12"/>
      <c r="N13" s="12"/>
    </row>
    <row r="14" spans="1:14" x14ac:dyDescent="0.2">
      <c r="A14" s="9"/>
      <c r="B14" s="30" t="s">
        <v>73</v>
      </c>
      <c r="C14" s="69">
        <v>32575</v>
      </c>
      <c r="D14" s="69">
        <v>2688</v>
      </c>
      <c r="E14" s="69">
        <v>2875</v>
      </c>
      <c r="F14" s="69">
        <v>363</v>
      </c>
      <c r="G14" s="69">
        <v>69</v>
      </c>
      <c r="H14" s="69">
        <v>5994</v>
      </c>
      <c r="I14" s="69">
        <v>26581</v>
      </c>
      <c r="J14" s="29">
        <v>0.18</v>
      </c>
      <c r="K14" s="64"/>
      <c r="L14" s="64"/>
      <c r="M14" s="12"/>
      <c r="N14" s="12"/>
    </row>
    <row r="15" spans="1:14" x14ac:dyDescent="0.2">
      <c r="A15" s="9"/>
      <c r="B15" s="10" t="s">
        <v>35</v>
      </c>
      <c r="C15" s="69">
        <v>3956</v>
      </c>
      <c r="D15" s="69">
        <v>3956</v>
      </c>
      <c r="E15" s="69">
        <v>0</v>
      </c>
      <c r="F15" s="69">
        <v>0</v>
      </c>
      <c r="G15" s="69">
        <v>0</v>
      </c>
      <c r="H15" s="69">
        <v>3956</v>
      </c>
      <c r="I15" s="69">
        <v>0</v>
      </c>
      <c r="J15" s="29">
        <v>1</v>
      </c>
      <c r="K15" s="64"/>
      <c r="L15" s="64"/>
      <c r="M15" s="12"/>
      <c r="N15" s="12"/>
    </row>
    <row r="16" spans="1:14" x14ac:dyDescent="0.2">
      <c r="A16" s="9"/>
      <c r="B16" s="30" t="s">
        <v>74</v>
      </c>
      <c r="C16" s="69">
        <v>50665</v>
      </c>
      <c r="D16" s="69">
        <v>16937</v>
      </c>
      <c r="E16" s="69">
        <v>21092</v>
      </c>
      <c r="F16" s="69">
        <v>1077</v>
      </c>
      <c r="G16" s="69">
        <v>310</v>
      </c>
      <c r="H16" s="69">
        <v>39415</v>
      </c>
      <c r="I16" s="69">
        <v>11249</v>
      </c>
      <c r="J16" s="29">
        <v>0.78</v>
      </c>
      <c r="K16" s="64"/>
      <c r="L16" s="64"/>
      <c r="M16" s="12"/>
      <c r="N16" s="12"/>
    </row>
    <row r="17" spans="1:14" x14ac:dyDescent="0.2">
      <c r="A17" s="9"/>
      <c r="B17" s="30" t="s">
        <v>75</v>
      </c>
      <c r="C17" s="69">
        <v>797</v>
      </c>
      <c r="D17" s="69">
        <v>427</v>
      </c>
      <c r="E17" s="69">
        <v>200</v>
      </c>
      <c r="F17" s="69">
        <v>5</v>
      </c>
      <c r="G17" s="69">
        <v>66</v>
      </c>
      <c r="H17" s="69">
        <v>698</v>
      </c>
      <c r="I17" s="69">
        <v>99</v>
      </c>
      <c r="J17" s="29">
        <v>0.88</v>
      </c>
      <c r="K17" s="64"/>
      <c r="L17" s="64"/>
      <c r="M17" s="12"/>
      <c r="N17" s="12"/>
    </row>
    <row r="18" spans="1:14" x14ac:dyDescent="0.2">
      <c r="A18" s="9"/>
      <c r="B18" s="31" t="s">
        <v>14</v>
      </c>
      <c r="C18" s="69">
        <v>222576</v>
      </c>
      <c r="D18" s="69">
        <v>8424</v>
      </c>
      <c r="E18" s="69">
        <v>2160</v>
      </c>
      <c r="F18" s="69">
        <v>72</v>
      </c>
      <c r="G18" s="69">
        <v>1</v>
      </c>
      <c r="H18" s="69">
        <v>10657</v>
      </c>
      <c r="I18" s="69">
        <v>211919</v>
      </c>
      <c r="J18" s="29">
        <v>0.05</v>
      </c>
      <c r="K18" s="64"/>
      <c r="L18" s="64"/>
      <c r="M18" s="12"/>
      <c r="N18" s="12"/>
    </row>
    <row r="19" spans="1:14" x14ac:dyDescent="0.2">
      <c r="A19" s="9"/>
      <c r="B19" s="30" t="s">
        <v>76</v>
      </c>
      <c r="C19" s="69">
        <v>16227</v>
      </c>
      <c r="D19" s="69">
        <v>1974</v>
      </c>
      <c r="E19" s="69">
        <v>513</v>
      </c>
      <c r="F19" s="69">
        <v>248</v>
      </c>
      <c r="G19" s="69">
        <v>55</v>
      </c>
      <c r="H19" s="69">
        <v>2790</v>
      </c>
      <c r="I19" s="69">
        <v>13437</v>
      </c>
      <c r="J19" s="29">
        <v>0.17</v>
      </c>
      <c r="K19" s="64"/>
      <c r="L19" s="64"/>
      <c r="M19" s="12"/>
      <c r="N19" s="12"/>
    </row>
    <row r="20" spans="1:14" x14ac:dyDescent="0.2">
      <c r="A20" s="9"/>
      <c r="B20" s="10" t="s">
        <v>38</v>
      </c>
      <c r="C20" s="69">
        <v>16847</v>
      </c>
      <c r="D20" s="69">
        <v>1332</v>
      </c>
      <c r="E20" s="69">
        <v>445</v>
      </c>
      <c r="F20" s="69">
        <v>83</v>
      </c>
      <c r="G20" s="69">
        <v>0</v>
      </c>
      <c r="H20" s="69">
        <v>1860</v>
      </c>
      <c r="I20" s="69">
        <v>14987</v>
      </c>
      <c r="J20" s="29">
        <v>0.11</v>
      </c>
      <c r="K20" s="64"/>
      <c r="L20" s="64"/>
      <c r="M20" s="12"/>
      <c r="N20" s="12"/>
    </row>
    <row r="21" spans="1:14" x14ac:dyDescent="0.2">
      <c r="A21" s="9"/>
      <c r="B21" s="10" t="s">
        <v>17</v>
      </c>
      <c r="C21" s="69">
        <v>48554</v>
      </c>
      <c r="D21" s="69">
        <v>17482</v>
      </c>
      <c r="E21" s="69">
        <v>27319</v>
      </c>
      <c r="F21" s="69">
        <v>2169</v>
      </c>
      <c r="G21" s="69">
        <v>510</v>
      </c>
      <c r="H21" s="69">
        <v>47480</v>
      </c>
      <c r="I21" s="69">
        <v>1073</v>
      </c>
      <c r="J21" s="29">
        <v>0.98</v>
      </c>
      <c r="K21" s="64"/>
      <c r="L21" s="64"/>
      <c r="M21" s="12"/>
      <c r="N21" s="12"/>
    </row>
    <row r="22" spans="1:14" x14ac:dyDescent="0.2">
      <c r="A22" s="9"/>
      <c r="B22" s="32" t="s">
        <v>18</v>
      </c>
      <c r="C22" s="69">
        <v>76317</v>
      </c>
      <c r="D22" s="69">
        <v>11395</v>
      </c>
      <c r="E22" s="69">
        <v>2297</v>
      </c>
      <c r="F22" s="69">
        <v>0</v>
      </c>
      <c r="G22" s="69">
        <v>658</v>
      </c>
      <c r="H22" s="69">
        <v>14351</v>
      </c>
      <c r="I22" s="69">
        <v>61967</v>
      </c>
      <c r="J22" s="29">
        <v>0.19</v>
      </c>
      <c r="K22" s="64"/>
      <c r="L22" s="64"/>
      <c r="M22" s="12"/>
      <c r="N22" s="12"/>
    </row>
    <row r="23" spans="1:14" x14ac:dyDescent="0.2">
      <c r="A23" s="9"/>
      <c r="B23" s="10" t="s">
        <v>19</v>
      </c>
      <c r="C23" s="69">
        <v>28803</v>
      </c>
      <c r="D23" s="69">
        <v>2374</v>
      </c>
      <c r="E23" s="69">
        <v>3696</v>
      </c>
      <c r="F23" s="69">
        <v>0</v>
      </c>
      <c r="G23" s="69">
        <v>587</v>
      </c>
      <c r="H23" s="69">
        <v>6657</v>
      </c>
      <c r="I23" s="69">
        <v>22146</v>
      </c>
      <c r="J23" s="29">
        <v>0.23</v>
      </c>
      <c r="K23" s="64"/>
      <c r="L23" s="64"/>
      <c r="M23" s="12"/>
      <c r="N23" s="12"/>
    </row>
    <row r="24" spans="1:14" x14ac:dyDescent="0.2">
      <c r="A24" s="9"/>
      <c r="B24" s="10" t="s">
        <v>20</v>
      </c>
      <c r="C24" s="69">
        <v>89442</v>
      </c>
      <c r="D24" s="69">
        <v>11101</v>
      </c>
      <c r="E24" s="69">
        <v>7293</v>
      </c>
      <c r="F24" s="69">
        <v>0</v>
      </c>
      <c r="G24" s="69">
        <v>1426</v>
      </c>
      <c r="H24" s="69">
        <v>19821</v>
      </c>
      <c r="I24" s="69">
        <v>69621</v>
      </c>
      <c r="J24" s="29">
        <v>0.22</v>
      </c>
      <c r="K24" s="64"/>
      <c r="L24" s="64"/>
      <c r="M24" s="12"/>
      <c r="N24" s="12"/>
    </row>
    <row r="25" spans="1:14" x14ac:dyDescent="0.2">
      <c r="A25" s="9"/>
      <c r="B25" s="10" t="s">
        <v>21</v>
      </c>
      <c r="C25" s="69">
        <v>125227</v>
      </c>
      <c r="D25" s="69">
        <v>37472</v>
      </c>
      <c r="E25" s="69">
        <v>0</v>
      </c>
      <c r="F25" s="69">
        <v>0</v>
      </c>
      <c r="G25" s="69">
        <v>24</v>
      </c>
      <c r="H25" s="69">
        <v>37496</v>
      </c>
      <c r="I25" s="69">
        <v>87731</v>
      </c>
      <c r="J25" s="29">
        <v>0.3</v>
      </c>
      <c r="K25" s="64"/>
      <c r="L25" s="64"/>
      <c r="M25" s="12"/>
      <c r="N25" s="12"/>
    </row>
    <row r="26" spans="1:14" x14ac:dyDescent="0.2">
      <c r="A26" s="9"/>
      <c r="B26" s="10" t="s">
        <v>22</v>
      </c>
      <c r="C26" s="69">
        <v>79836</v>
      </c>
      <c r="D26" s="69">
        <v>375</v>
      </c>
      <c r="E26" s="69">
        <v>9093</v>
      </c>
      <c r="F26" s="69">
        <v>0</v>
      </c>
      <c r="G26" s="69">
        <v>78</v>
      </c>
      <c r="H26" s="69">
        <v>9545</v>
      </c>
      <c r="I26" s="69">
        <v>70291</v>
      </c>
      <c r="J26" s="29">
        <v>0.12</v>
      </c>
      <c r="K26" s="64"/>
      <c r="L26" s="64"/>
      <c r="M26" s="12"/>
      <c r="N26" s="12"/>
    </row>
    <row r="27" spans="1:14" x14ac:dyDescent="0.2">
      <c r="A27" s="9"/>
      <c r="B27" s="10" t="s">
        <v>39</v>
      </c>
      <c r="C27" s="69">
        <v>527367</v>
      </c>
      <c r="D27" s="69">
        <v>99737</v>
      </c>
      <c r="E27" s="69">
        <v>25574</v>
      </c>
      <c r="F27" s="69">
        <v>848</v>
      </c>
      <c r="G27" s="69">
        <v>8126</v>
      </c>
      <c r="H27" s="69">
        <v>134285</v>
      </c>
      <c r="I27" s="69">
        <v>393082</v>
      </c>
      <c r="J27" s="29">
        <v>0.25</v>
      </c>
      <c r="K27" s="64"/>
      <c r="L27" s="64"/>
      <c r="M27" s="12"/>
      <c r="N27" s="12"/>
    </row>
    <row r="28" spans="1:14" x14ac:dyDescent="0.2">
      <c r="A28" s="9"/>
      <c r="B28" s="10" t="s">
        <v>85</v>
      </c>
      <c r="C28" s="69">
        <v>5208705</v>
      </c>
      <c r="D28" s="69">
        <v>112433</v>
      </c>
      <c r="E28" s="69">
        <v>45260</v>
      </c>
      <c r="F28" s="69">
        <v>1363</v>
      </c>
      <c r="G28" s="69">
        <v>7783</v>
      </c>
      <c r="H28" s="69">
        <v>166839</v>
      </c>
      <c r="I28" s="69">
        <v>5041866</v>
      </c>
      <c r="J28" s="29">
        <v>0.03</v>
      </c>
      <c r="K28" s="64"/>
      <c r="L28" s="64"/>
      <c r="M28" s="12"/>
      <c r="N28" s="12"/>
    </row>
    <row r="29" spans="1:14" x14ac:dyDescent="0.2">
      <c r="A29" s="9"/>
      <c r="B29" s="10" t="s">
        <v>86</v>
      </c>
      <c r="C29" s="69">
        <v>36702184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36702184</v>
      </c>
      <c r="J29" s="29">
        <v>0</v>
      </c>
      <c r="K29" s="64"/>
      <c r="L29" s="64"/>
      <c r="M29" s="12"/>
      <c r="N29" s="12"/>
    </row>
    <row r="30" spans="1:14" ht="22.5" x14ac:dyDescent="0.2">
      <c r="A30" s="9"/>
      <c r="B30" s="33" t="s">
        <v>87</v>
      </c>
      <c r="C30" s="70">
        <f>SUM(C5:C29)</f>
        <v>44794145</v>
      </c>
      <c r="D30" s="70">
        <f t="shared" ref="D30:I30" si="0">SUM(D5:D29)</f>
        <v>671224</v>
      </c>
      <c r="E30" s="70">
        <f t="shared" si="0"/>
        <v>310997</v>
      </c>
      <c r="F30" s="70">
        <f t="shared" si="0"/>
        <v>32913</v>
      </c>
      <c r="G30" s="70">
        <f t="shared" si="0"/>
        <v>49593</v>
      </c>
      <c r="H30" s="70">
        <f t="shared" si="0"/>
        <v>1064726</v>
      </c>
      <c r="I30" s="70">
        <f t="shared" si="0"/>
        <v>43729417</v>
      </c>
      <c r="J30" s="66"/>
      <c r="K30" s="64"/>
      <c r="L30" s="64"/>
      <c r="M30" s="12"/>
      <c r="N30" s="12"/>
    </row>
    <row r="31" spans="1:14" x14ac:dyDescent="0.2">
      <c r="A31" s="9"/>
      <c r="B31" s="10" t="s">
        <v>48</v>
      </c>
      <c r="C31" s="69">
        <v>52501</v>
      </c>
      <c r="D31" s="69">
        <v>47752</v>
      </c>
      <c r="E31" s="69">
        <v>4749</v>
      </c>
      <c r="F31" s="69">
        <v>0</v>
      </c>
      <c r="G31" s="69">
        <v>0</v>
      </c>
      <c r="H31" s="69">
        <v>52501</v>
      </c>
      <c r="I31" s="69">
        <v>0</v>
      </c>
      <c r="J31" s="29">
        <v>1</v>
      </c>
      <c r="L31" s="64"/>
      <c r="M31" s="12"/>
      <c r="N31" s="12"/>
    </row>
    <row r="32" spans="1:14" ht="12" thickBot="1" x14ac:dyDescent="0.25">
      <c r="A32" s="9"/>
      <c r="B32" s="34" t="s">
        <v>88</v>
      </c>
      <c r="C32" s="25">
        <v>44846642</v>
      </c>
      <c r="D32" s="25">
        <v>718489</v>
      </c>
      <c r="E32" s="25">
        <v>316169</v>
      </c>
      <c r="F32" s="25">
        <v>32910</v>
      </c>
      <c r="G32" s="25">
        <v>49658</v>
      </c>
      <c r="H32" s="25">
        <v>1117226</v>
      </c>
      <c r="I32" s="25">
        <v>43729416</v>
      </c>
      <c r="J32" s="44">
        <v>0</v>
      </c>
      <c r="K32" s="64"/>
      <c r="L32" s="64"/>
      <c r="M32" s="12"/>
      <c r="N32" s="12"/>
    </row>
    <row r="33" spans="1:3" ht="15.75" customHeight="1" x14ac:dyDescent="0.2">
      <c r="A33" s="9"/>
      <c r="B33" s="18"/>
      <c r="C33" s="18"/>
    </row>
    <row r="34" spans="1:3" x14ac:dyDescent="0.2">
      <c r="A34" s="9"/>
    </row>
    <row r="35" spans="1:3" x14ac:dyDescent="0.2">
      <c r="A35" s="9"/>
    </row>
    <row r="36" spans="1:3" x14ac:dyDescent="0.2">
      <c r="A36" s="9"/>
    </row>
    <row r="37" spans="1:3" x14ac:dyDescent="0.2">
      <c r="A37" s="9"/>
    </row>
    <row r="38" spans="1:3" x14ac:dyDescent="0.2">
      <c r="A38" s="9"/>
    </row>
    <row r="39" spans="1:3" x14ac:dyDescent="0.2">
      <c r="A39" s="9"/>
    </row>
    <row r="40" spans="1:3" x14ac:dyDescent="0.2">
      <c r="A40" s="9"/>
    </row>
    <row r="41" spans="1:3" x14ac:dyDescent="0.2">
      <c r="A41" s="9"/>
    </row>
    <row r="42" spans="1:3" x14ac:dyDescent="0.2">
      <c r="A42" s="9"/>
    </row>
  </sheetData>
  <mergeCells count="2">
    <mergeCell ref="B1:J1"/>
    <mergeCell ref="B2:J2"/>
  </mergeCells>
  <conditionalFormatting sqref="B5:J32">
    <cfRule type="expression" dxfId="6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pageSetUpPr fitToPage="1"/>
  </sheetPr>
  <dimension ref="A1:O42"/>
  <sheetViews>
    <sheetView showGridLines="0" topLeftCell="B1" zoomScale="90" zoomScaleNormal="90" workbookViewId="0">
      <selection sqref="A1:AC1"/>
    </sheetView>
  </sheetViews>
  <sheetFormatPr defaultColWidth="9.140625" defaultRowHeight="11.25" x14ac:dyDescent="0.2"/>
  <cols>
    <col min="1" max="1" width="3.5703125" style="1" bestFit="1" customWidth="1"/>
    <col min="2" max="2" width="37.7109375" style="1" bestFit="1" customWidth="1"/>
    <col min="3" max="5" width="11.5703125" style="1" bestFit="1" customWidth="1"/>
    <col min="6" max="6" width="10.28515625" style="1" bestFit="1" customWidth="1"/>
    <col min="7" max="7" width="10.140625" style="1" customWidth="1"/>
    <col min="8" max="8" width="16.28515625" style="1" bestFit="1" customWidth="1"/>
    <col min="9" max="9" width="10.140625" style="1" bestFit="1" customWidth="1"/>
    <col min="10" max="16384" width="9.140625" style="1"/>
  </cols>
  <sheetData>
    <row r="1" spans="1:15" ht="12" x14ac:dyDescent="0.2">
      <c r="A1" s="35"/>
      <c r="B1" s="82" t="s">
        <v>120</v>
      </c>
      <c r="C1" s="82"/>
      <c r="D1" s="82"/>
      <c r="E1" s="82"/>
      <c r="F1" s="82"/>
      <c r="G1" s="82"/>
      <c r="H1" s="82"/>
      <c r="I1" s="82"/>
    </row>
    <row r="2" spans="1:15" s="2" customFormat="1" x14ac:dyDescent="0.25">
      <c r="A2" s="36"/>
      <c r="B2" s="83" t="s">
        <v>0</v>
      </c>
      <c r="C2" s="83"/>
      <c r="D2" s="83"/>
      <c r="E2" s="83"/>
      <c r="F2" s="83"/>
      <c r="G2" s="83"/>
      <c r="H2" s="83"/>
      <c r="I2" s="83"/>
    </row>
    <row r="3" spans="1:15" s="2" customFormat="1" ht="15.75" thickBot="1" x14ac:dyDescent="0.3">
      <c r="A3" s="37"/>
      <c r="B3" s="36"/>
      <c r="C3" s="36"/>
      <c r="D3" s="36"/>
      <c r="E3" s="36"/>
      <c r="F3" s="36"/>
      <c r="G3" s="36"/>
      <c r="H3" s="36"/>
      <c r="I3" s="36"/>
    </row>
    <row r="4" spans="1:15" s="2" customFormat="1" ht="34.15" customHeight="1" x14ac:dyDescent="0.25">
      <c r="A4" s="38"/>
      <c r="B4" s="39" t="s">
        <v>98</v>
      </c>
      <c r="C4" s="40" t="s">
        <v>49</v>
      </c>
      <c r="D4" s="40" t="s">
        <v>89</v>
      </c>
      <c r="E4" s="40" t="s">
        <v>51</v>
      </c>
      <c r="F4" s="40" t="s">
        <v>90</v>
      </c>
      <c r="G4" s="40" t="s">
        <v>91</v>
      </c>
      <c r="H4" s="40" t="s">
        <v>92</v>
      </c>
      <c r="I4" s="40" t="s">
        <v>93</v>
      </c>
    </row>
    <row r="5" spans="1:15" x14ac:dyDescent="0.2">
      <c r="A5" s="41"/>
      <c r="B5" s="42" t="s">
        <v>2</v>
      </c>
      <c r="C5" s="20">
        <v>245448</v>
      </c>
      <c r="D5" s="20">
        <v>71547</v>
      </c>
      <c r="E5" s="20">
        <v>173900</v>
      </c>
      <c r="F5" s="29">
        <v>0.77444444444444405</v>
      </c>
      <c r="G5" s="20">
        <v>190085.83999999991</v>
      </c>
      <c r="H5" s="20">
        <v>55409.176666666637</v>
      </c>
      <c r="I5" s="20">
        <v>134675.88888888882</v>
      </c>
      <c r="J5" s="3"/>
      <c r="K5" s="3"/>
      <c r="L5" s="3"/>
      <c r="M5" s="64"/>
      <c r="N5" s="64"/>
      <c r="O5" s="64"/>
    </row>
    <row r="6" spans="1:15" ht="22.5" x14ac:dyDescent="0.2">
      <c r="A6" s="41"/>
      <c r="B6" s="42" t="s">
        <v>94</v>
      </c>
      <c r="C6" s="20">
        <v>572401</v>
      </c>
      <c r="D6" s="20">
        <v>29527</v>
      </c>
      <c r="E6" s="20">
        <v>542874</v>
      </c>
      <c r="F6" s="29">
        <v>4.4444444444444398E-2</v>
      </c>
      <c r="G6" s="20">
        <v>25440.044444444418</v>
      </c>
      <c r="H6" s="20">
        <v>1312.3111111111098</v>
      </c>
      <c r="I6" s="20">
        <v>24127.733333333308</v>
      </c>
      <c r="J6" s="3"/>
      <c r="K6" s="3"/>
      <c r="L6" s="3"/>
      <c r="M6" s="64"/>
      <c r="N6" s="64"/>
      <c r="O6" s="64"/>
    </row>
    <row r="7" spans="1:15" x14ac:dyDescent="0.2">
      <c r="A7" s="41"/>
      <c r="B7" s="42" t="s">
        <v>4</v>
      </c>
      <c r="C7" s="20">
        <v>1019974</v>
      </c>
      <c r="D7" s="20">
        <v>502986</v>
      </c>
      <c r="E7" s="20">
        <v>516988</v>
      </c>
      <c r="F7" s="29">
        <v>0.164444444444444</v>
      </c>
      <c r="G7" s="20">
        <v>167729.05777777734</v>
      </c>
      <c r="H7" s="20">
        <v>82713.253333333108</v>
      </c>
      <c r="I7" s="20">
        <v>85015.80444444422</v>
      </c>
      <c r="J7" s="3"/>
      <c r="K7" s="3"/>
      <c r="L7" s="3"/>
      <c r="M7" s="64"/>
      <c r="N7" s="64"/>
      <c r="O7" s="64"/>
    </row>
    <row r="8" spans="1:15" x14ac:dyDescent="0.2">
      <c r="A8" s="41"/>
      <c r="B8" s="42" t="s">
        <v>95</v>
      </c>
      <c r="C8" s="20">
        <v>226263</v>
      </c>
      <c r="D8" s="20">
        <v>110317</v>
      </c>
      <c r="E8" s="20">
        <v>115946</v>
      </c>
      <c r="F8" s="29">
        <v>0.73444444444444401</v>
      </c>
      <c r="G8" s="20">
        <v>166177.60333333325</v>
      </c>
      <c r="H8" s="20">
        <v>81021.70777777773</v>
      </c>
      <c r="I8" s="20">
        <v>85155.8955555555</v>
      </c>
      <c r="J8" s="3"/>
      <c r="K8" s="3"/>
      <c r="L8" s="3"/>
      <c r="M8" s="64"/>
      <c r="N8" s="64"/>
      <c r="O8" s="64"/>
    </row>
    <row r="9" spans="1:15" x14ac:dyDescent="0.2">
      <c r="A9" s="41"/>
      <c r="B9" s="42" t="s">
        <v>96</v>
      </c>
      <c r="C9" s="20">
        <v>89603</v>
      </c>
      <c r="D9" s="20">
        <v>40670</v>
      </c>
      <c r="E9" s="20">
        <v>48933</v>
      </c>
      <c r="F9" s="29">
        <v>2.4444444443999999E-2</v>
      </c>
      <c r="G9" s="20">
        <v>2190.2955555157318</v>
      </c>
      <c r="H9" s="20">
        <v>994.15555553747993</v>
      </c>
      <c r="I9" s="20">
        <v>1196.139999978252</v>
      </c>
      <c r="J9" s="3"/>
      <c r="K9" s="3"/>
      <c r="L9" s="3"/>
      <c r="M9" s="64"/>
      <c r="N9" s="64"/>
      <c r="O9" s="64"/>
    </row>
    <row r="10" spans="1:15" x14ac:dyDescent="0.2">
      <c r="A10" s="41"/>
      <c r="B10" s="42" t="s">
        <v>97</v>
      </c>
      <c r="C10" s="20">
        <v>61609</v>
      </c>
      <c r="D10" s="20">
        <v>29502</v>
      </c>
      <c r="E10" s="20">
        <v>32107</v>
      </c>
      <c r="F10" s="29">
        <v>7.4444444444444396E-2</v>
      </c>
      <c r="G10" s="20">
        <v>4586.4477777777747</v>
      </c>
      <c r="H10" s="20">
        <v>2196.2599999999984</v>
      </c>
      <c r="I10" s="20">
        <v>2390.1877777777763</v>
      </c>
      <c r="J10" s="3"/>
      <c r="K10" s="3"/>
      <c r="L10" s="3"/>
      <c r="M10" s="64"/>
      <c r="N10" s="64"/>
      <c r="O10" s="64"/>
    </row>
    <row r="11" spans="1:15" x14ac:dyDescent="0.2">
      <c r="A11" s="41"/>
      <c r="B11" s="42" t="s">
        <v>8</v>
      </c>
      <c r="C11" s="20">
        <v>1172</v>
      </c>
      <c r="D11" s="20">
        <v>536</v>
      </c>
      <c r="E11" s="20">
        <v>636</v>
      </c>
      <c r="F11" s="29">
        <v>0.88</v>
      </c>
      <c r="G11" s="20">
        <v>1031.3599999999999</v>
      </c>
      <c r="H11" s="20">
        <v>471.68</v>
      </c>
      <c r="I11" s="20">
        <v>559.67999999999995</v>
      </c>
      <c r="J11" s="3"/>
      <c r="K11" s="3"/>
      <c r="L11" s="3"/>
      <c r="M11" s="64"/>
      <c r="N11" s="64"/>
      <c r="O11" s="64"/>
    </row>
    <row r="12" spans="1:15" x14ac:dyDescent="0.2">
      <c r="A12" s="41"/>
      <c r="B12" s="42" t="s">
        <v>9</v>
      </c>
      <c r="C12" s="20">
        <v>2782</v>
      </c>
      <c r="D12" s="20">
        <v>1684</v>
      </c>
      <c r="E12" s="20">
        <v>1099</v>
      </c>
      <c r="F12" s="29">
        <v>0.68</v>
      </c>
      <c r="G12" s="20">
        <v>1891.7600000000002</v>
      </c>
      <c r="H12" s="20">
        <v>1145.1200000000001</v>
      </c>
      <c r="I12" s="20">
        <v>747.32</v>
      </c>
      <c r="J12" s="3"/>
      <c r="K12" s="3"/>
      <c r="L12" s="3"/>
      <c r="M12" s="64"/>
      <c r="N12" s="64"/>
      <c r="O12" s="64"/>
    </row>
    <row r="13" spans="1:15" x14ac:dyDescent="0.2">
      <c r="A13" s="41"/>
      <c r="B13" s="42" t="s">
        <v>10</v>
      </c>
      <c r="C13" s="20">
        <v>66285</v>
      </c>
      <c r="D13" s="20">
        <v>58175</v>
      </c>
      <c r="E13" s="20">
        <v>8110</v>
      </c>
      <c r="F13" s="29">
        <v>0.17444444444444401</v>
      </c>
      <c r="G13" s="20">
        <v>11563.049999999972</v>
      </c>
      <c r="H13" s="20">
        <v>10148.305555555531</v>
      </c>
      <c r="I13" s="20">
        <v>1414.7444444444409</v>
      </c>
      <c r="J13" s="3"/>
      <c r="K13" s="3"/>
      <c r="L13" s="3"/>
      <c r="M13" s="64"/>
      <c r="N13" s="64"/>
      <c r="O13" s="64"/>
    </row>
    <row r="14" spans="1:15" x14ac:dyDescent="0.2">
      <c r="A14" s="41"/>
      <c r="B14" s="42" t="s">
        <v>11</v>
      </c>
      <c r="C14" s="20">
        <v>32814</v>
      </c>
      <c r="D14" s="20">
        <v>16876</v>
      </c>
      <c r="E14" s="20">
        <v>15937</v>
      </c>
      <c r="F14" s="29">
        <v>0.194444444444444</v>
      </c>
      <c r="G14" s="20">
        <v>6380.4999999999854</v>
      </c>
      <c r="H14" s="20">
        <v>3281.4444444444371</v>
      </c>
      <c r="I14" s="20">
        <v>3098.861111111104</v>
      </c>
      <c r="J14" s="3"/>
      <c r="K14" s="3"/>
      <c r="L14" s="3"/>
      <c r="M14" s="64"/>
      <c r="N14" s="64"/>
      <c r="O14" s="64"/>
    </row>
    <row r="15" spans="1:15" x14ac:dyDescent="0.2">
      <c r="A15" s="41"/>
      <c r="B15" s="42" t="s">
        <v>12</v>
      </c>
      <c r="C15" s="20">
        <v>4209</v>
      </c>
      <c r="D15" s="20">
        <v>2417</v>
      </c>
      <c r="E15" s="20">
        <v>1793</v>
      </c>
      <c r="F15" s="29">
        <v>0.93444444444444397</v>
      </c>
      <c r="G15" s="20">
        <v>3933.0766666666646</v>
      </c>
      <c r="H15" s="20">
        <v>2258.5522222222212</v>
      </c>
      <c r="I15" s="20">
        <v>1675.4588888888879</v>
      </c>
      <c r="J15" s="3"/>
      <c r="K15" s="3"/>
      <c r="L15" s="3"/>
      <c r="M15" s="64"/>
      <c r="N15" s="64"/>
      <c r="O15" s="64"/>
    </row>
    <row r="16" spans="1:15" x14ac:dyDescent="0.2">
      <c r="A16" s="41"/>
      <c r="B16" s="42" t="s">
        <v>13</v>
      </c>
      <c r="C16" s="20">
        <v>79891</v>
      </c>
      <c r="D16" s="20">
        <v>46063</v>
      </c>
      <c r="E16" s="20">
        <v>33827</v>
      </c>
      <c r="F16" s="29">
        <v>0.10444444444444401</v>
      </c>
      <c r="G16" s="20">
        <v>8344.1711111110762</v>
      </c>
      <c r="H16" s="20">
        <v>4811.0244444444243</v>
      </c>
      <c r="I16" s="20">
        <v>3533.0422222222073</v>
      </c>
      <c r="J16" s="3"/>
      <c r="K16" s="3"/>
      <c r="L16" s="3"/>
      <c r="M16" s="64"/>
      <c r="N16" s="64"/>
      <c r="O16" s="64"/>
    </row>
    <row r="17" spans="1:15" x14ac:dyDescent="0.2">
      <c r="A17" s="41"/>
      <c r="B17" s="42" t="s">
        <v>14</v>
      </c>
      <c r="C17" s="20">
        <v>174032</v>
      </c>
      <c r="D17" s="20">
        <v>82914</v>
      </c>
      <c r="E17" s="20">
        <v>91118</v>
      </c>
      <c r="F17" s="29">
        <v>4.4444444444444398E-2</v>
      </c>
      <c r="G17" s="20">
        <v>7734.7555555555473</v>
      </c>
      <c r="H17" s="20">
        <v>3685.066666666663</v>
      </c>
      <c r="I17" s="20">
        <v>4049.6888888888848</v>
      </c>
      <c r="J17" s="3"/>
      <c r="K17" s="3"/>
      <c r="L17" s="3"/>
      <c r="M17" s="64"/>
      <c r="N17" s="64"/>
      <c r="O17" s="64"/>
    </row>
    <row r="18" spans="1:15" x14ac:dyDescent="0.2">
      <c r="A18" s="41"/>
      <c r="B18" s="42" t="s">
        <v>76</v>
      </c>
      <c r="C18" s="20">
        <v>12786</v>
      </c>
      <c r="D18" s="20">
        <v>5773</v>
      </c>
      <c r="E18" s="20">
        <v>7012</v>
      </c>
      <c r="F18" s="29">
        <v>0.17444444444444401</v>
      </c>
      <c r="G18" s="20">
        <v>2230.4466666666613</v>
      </c>
      <c r="H18" s="20">
        <v>1007.0677777777753</v>
      </c>
      <c r="I18" s="20">
        <v>1223.2044444444414</v>
      </c>
      <c r="J18" s="3"/>
      <c r="K18" s="3"/>
      <c r="L18" s="3"/>
      <c r="M18" s="64"/>
      <c r="N18" s="64"/>
      <c r="O18" s="64"/>
    </row>
    <row r="19" spans="1:15" x14ac:dyDescent="0.2">
      <c r="A19" s="41"/>
      <c r="B19" s="42" t="s">
        <v>16</v>
      </c>
      <c r="C19" s="20">
        <v>16847</v>
      </c>
      <c r="D19" s="20">
        <v>13940</v>
      </c>
      <c r="E19" s="20">
        <v>2906</v>
      </c>
      <c r="F19" s="29">
        <v>0.114444444444444</v>
      </c>
      <c r="G19" s="20">
        <v>1928.0455555555482</v>
      </c>
      <c r="H19" s="20">
        <v>1595.3555555555495</v>
      </c>
      <c r="I19" s="20">
        <v>332.57555555555427</v>
      </c>
      <c r="J19" s="3"/>
      <c r="K19" s="3"/>
      <c r="L19" s="3"/>
      <c r="M19" s="64"/>
      <c r="N19" s="64"/>
      <c r="O19" s="64"/>
    </row>
    <row r="20" spans="1:15" x14ac:dyDescent="0.2">
      <c r="A20" s="41"/>
      <c r="B20" s="42" t="s">
        <v>17</v>
      </c>
      <c r="C20" s="20">
        <v>50004</v>
      </c>
      <c r="D20" s="20">
        <v>34241</v>
      </c>
      <c r="E20" s="20">
        <v>15763</v>
      </c>
      <c r="F20" s="29">
        <v>0.95444444444444398</v>
      </c>
      <c r="G20" s="20">
        <v>47726.039999999979</v>
      </c>
      <c r="H20" s="20">
        <v>32681.132222222208</v>
      </c>
      <c r="I20" s="20">
        <v>15044.907777777771</v>
      </c>
      <c r="J20" s="3"/>
      <c r="K20" s="3"/>
      <c r="L20" s="3"/>
      <c r="M20" s="64"/>
      <c r="N20" s="64"/>
      <c r="O20" s="64"/>
    </row>
    <row r="21" spans="1:15" x14ac:dyDescent="0.2">
      <c r="A21" s="41"/>
      <c r="B21" s="42" t="s">
        <v>18</v>
      </c>
      <c r="C21" s="20">
        <v>91454</v>
      </c>
      <c r="D21" s="20">
        <v>38295</v>
      </c>
      <c r="E21" s="20">
        <v>53158</v>
      </c>
      <c r="F21" s="29">
        <v>7.4444444444444396E-2</v>
      </c>
      <c r="G21" s="20">
        <v>6808.2422222222176</v>
      </c>
      <c r="H21" s="20">
        <v>2850.8499999999981</v>
      </c>
      <c r="I21" s="20">
        <v>3957.3177777777751</v>
      </c>
      <c r="J21" s="3"/>
      <c r="K21" s="3"/>
      <c r="L21" s="3"/>
      <c r="M21" s="64"/>
      <c r="N21" s="64"/>
      <c r="O21" s="64"/>
    </row>
    <row r="22" spans="1:15" x14ac:dyDescent="0.2">
      <c r="A22" s="41"/>
      <c r="B22" s="42" t="s">
        <v>19</v>
      </c>
      <c r="C22" s="20">
        <v>95420</v>
      </c>
      <c r="D22" s="20">
        <v>41095</v>
      </c>
      <c r="E22" s="20">
        <v>54325</v>
      </c>
      <c r="F22" s="29">
        <v>0.154444444444444</v>
      </c>
      <c r="G22" s="20">
        <v>14737.088888888846</v>
      </c>
      <c r="H22" s="20">
        <v>6346.894444444426</v>
      </c>
      <c r="I22" s="20">
        <v>8390.1944444444198</v>
      </c>
      <c r="J22" s="3"/>
      <c r="K22" s="3"/>
      <c r="L22" s="3"/>
      <c r="M22" s="64"/>
      <c r="N22" s="64"/>
      <c r="O22" s="64"/>
    </row>
    <row r="23" spans="1:15" x14ac:dyDescent="0.2">
      <c r="A23" s="41"/>
      <c r="B23" s="42" t="s">
        <v>20</v>
      </c>
      <c r="C23" s="20">
        <v>107431</v>
      </c>
      <c r="D23" s="20">
        <v>52291</v>
      </c>
      <c r="E23" s="20">
        <v>55140</v>
      </c>
      <c r="F23" s="29">
        <v>0.20444444444444401</v>
      </c>
      <c r="G23" s="20">
        <v>21963.671111111064</v>
      </c>
      <c r="H23" s="20">
        <v>10690.604444444421</v>
      </c>
      <c r="I23" s="20">
        <v>11273.066666666642</v>
      </c>
      <c r="J23" s="3"/>
      <c r="K23" s="3"/>
      <c r="L23" s="3"/>
      <c r="M23" s="64"/>
      <c r="N23" s="64"/>
      <c r="O23" s="64"/>
    </row>
    <row r="24" spans="1:15" x14ac:dyDescent="0.2">
      <c r="A24" s="41"/>
      <c r="B24" s="42" t="s">
        <v>21</v>
      </c>
      <c r="C24" s="20">
        <v>96497</v>
      </c>
      <c r="D24" s="20">
        <v>40782</v>
      </c>
      <c r="E24" s="20">
        <v>55714</v>
      </c>
      <c r="F24" s="29">
        <v>0.30444444444444402</v>
      </c>
      <c r="G24" s="20">
        <v>29377.975555555513</v>
      </c>
      <c r="H24" s="20">
        <v>12415.853333333316</v>
      </c>
      <c r="I24" s="20">
        <v>16961.817777777753</v>
      </c>
      <c r="J24" s="3"/>
      <c r="K24" s="3"/>
      <c r="L24" s="3"/>
      <c r="M24" s="64"/>
      <c r="N24" s="64"/>
      <c r="O24" s="64"/>
    </row>
    <row r="25" spans="1:15" x14ac:dyDescent="0.2">
      <c r="A25" s="41"/>
      <c r="B25" s="42" t="s">
        <v>22</v>
      </c>
      <c r="C25" s="20">
        <v>64938</v>
      </c>
      <c r="D25" s="20">
        <v>27263</v>
      </c>
      <c r="E25" s="20">
        <v>37676</v>
      </c>
      <c r="F25" s="29">
        <v>0.124444444444444</v>
      </c>
      <c r="G25" s="20">
        <v>8081.1733333333041</v>
      </c>
      <c r="H25" s="20">
        <v>3392.7288888888766</v>
      </c>
      <c r="I25" s="20">
        <v>4688.5688888888717</v>
      </c>
      <c r="J25" s="3"/>
      <c r="K25" s="3"/>
      <c r="L25" s="3"/>
      <c r="M25" s="64"/>
      <c r="N25" s="64"/>
      <c r="O25" s="64"/>
    </row>
    <row r="26" spans="1:15" x14ac:dyDescent="0.2">
      <c r="A26" s="41"/>
      <c r="B26" s="42" t="s">
        <v>23</v>
      </c>
      <c r="C26" s="20">
        <v>593563</v>
      </c>
      <c r="D26" s="20">
        <v>468380</v>
      </c>
      <c r="E26" s="20">
        <v>125183</v>
      </c>
      <c r="F26" s="29">
        <v>0.14444444444444399</v>
      </c>
      <c r="G26" s="20">
        <v>85736.87777777751</v>
      </c>
      <c r="H26" s="20">
        <v>67654.888888888672</v>
      </c>
      <c r="I26" s="20">
        <v>18081.988888888831</v>
      </c>
      <c r="J26" s="3"/>
      <c r="K26" s="3"/>
      <c r="L26" s="3"/>
      <c r="M26" s="64"/>
      <c r="N26" s="64"/>
      <c r="O26" s="64"/>
    </row>
    <row r="27" spans="1:15" ht="22.5" x14ac:dyDescent="0.2">
      <c r="A27" s="41"/>
      <c r="B27" s="42" t="s">
        <v>24</v>
      </c>
      <c r="C27" s="20">
        <v>3025320</v>
      </c>
      <c r="D27" s="20">
        <v>1804399</v>
      </c>
      <c r="E27" s="20">
        <v>1220921</v>
      </c>
      <c r="F27" s="29">
        <v>2.4444444444440001E-2</v>
      </c>
      <c r="G27" s="20">
        <v>73952.266666653231</v>
      </c>
      <c r="H27" s="20">
        <v>44107.531111103097</v>
      </c>
      <c r="I27" s="20">
        <v>29844.735555550131</v>
      </c>
      <c r="J27" s="3"/>
      <c r="K27" s="3"/>
      <c r="L27" s="3"/>
      <c r="M27" s="64"/>
      <c r="N27" s="64"/>
      <c r="O27" s="64"/>
    </row>
    <row r="28" spans="1:15" x14ac:dyDescent="0.2">
      <c r="A28" s="41"/>
      <c r="B28" s="42" t="s">
        <v>25</v>
      </c>
      <c r="C28" s="20">
        <v>3206425</v>
      </c>
      <c r="D28" s="20">
        <v>1478155</v>
      </c>
      <c r="E28" s="20">
        <v>1728270</v>
      </c>
      <c r="F28" s="29">
        <v>3.4444444444444403E-2</v>
      </c>
      <c r="G28" s="20">
        <v>110443.52777777765</v>
      </c>
      <c r="H28" s="20">
        <v>50914.227777777713</v>
      </c>
      <c r="I28" s="20">
        <v>59529.29999999993</v>
      </c>
      <c r="J28" s="3"/>
      <c r="K28" s="3"/>
      <c r="L28" s="3"/>
      <c r="M28" s="64"/>
      <c r="N28" s="64"/>
      <c r="O28" s="64"/>
    </row>
    <row r="29" spans="1:15" x14ac:dyDescent="0.2">
      <c r="A29" s="41"/>
      <c r="B29" s="42" t="s">
        <v>26</v>
      </c>
      <c r="C29" s="20">
        <v>137263</v>
      </c>
      <c r="D29" s="20">
        <v>63061</v>
      </c>
      <c r="E29" s="20">
        <v>74202</v>
      </c>
      <c r="F29" s="29">
        <v>0.194444444444444</v>
      </c>
      <c r="G29" s="20">
        <v>26690.027777777716</v>
      </c>
      <c r="H29" s="20">
        <v>12261.861111111084</v>
      </c>
      <c r="I29" s="20">
        <v>14428.166666666633</v>
      </c>
      <c r="J29" s="3"/>
      <c r="K29" s="3"/>
      <c r="L29" s="3"/>
      <c r="M29" s="64"/>
      <c r="N29" s="64"/>
      <c r="O29" s="64"/>
    </row>
    <row r="30" spans="1:15" ht="22.5" x14ac:dyDescent="0.2">
      <c r="A30" s="41"/>
      <c r="B30" s="42" t="s">
        <v>27</v>
      </c>
      <c r="C30" s="20">
        <v>2341708</v>
      </c>
      <c r="D30" s="20">
        <v>880751</v>
      </c>
      <c r="E30" s="20">
        <v>1460958</v>
      </c>
      <c r="F30" s="29">
        <v>2.4444444444444401E-2</v>
      </c>
      <c r="G30" s="20">
        <v>57241.751111111007</v>
      </c>
      <c r="H30" s="20">
        <v>21529.468888888849</v>
      </c>
      <c r="I30" s="20">
        <v>35712.306666666605</v>
      </c>
      <c r="J30" s="3"/>
      <c r="K30" s="3"/>
      <c r="L30" s="3"/>
      <c r="M30" s="64"/>
      <c r="N30" s="64"/>
      <c r="O30" s="64"/>
    </row>
    <row r="31" spans="1:15" x14ac:dyDescent="0.2">
      <c r="A31" s="41"/>
      <c r="B31" s="42" t="s">
        <v>28</v>
      </c>
      <c r="C31" s="20">
        <v>29393204</v>
      </c>
      <c r="D31" s="20">
        <v>12186530</v>
      </c>
      <c r="E31" s="20">
        <v>17206674</v>
      </c>
      <c r="F31" s="29">
        <v>4.9999999999999897E-3</v>
      </c>
      <c r="G31" s="20">
        <v>146966.0199999997</v>
      </c>
      <c r="H31" s="20">
        <v>60932.649999999878</v>
      </c>
      <c r="I31" s="20">
        <v>86033.369999999821</v>
      </c>
      <c r="J31" s="3"/>
      <c r="K31" s="3"/>
      <c r="L31" s="3"/>
      <c r="M31" s="64"/>
      <c r="N31" s="64"/>
      <c r="O31" s="64"/>
    </row>
    <row r="32" spans="1:15" ht="12" thickBot="1" x14ac:dyDescent="0.25">
      <c r="A32" s="41"/>
      <c r="B32" s="43" t="s">
        <v>77</v>
      </c>
      <c r="C32" s="26">
        <v>41809341</v>
      </c>
      <c r="D32" s="26">
        <v>18128171</v>
      </c>
      <c r="E32" s="26">
        <v>23681170</v>
      </c>
      <c r="F32" s="44"/>
      <c r="G32" s="26">
        <f>SUM(G5:G31)</f>
        <v>1230971.1166666117</v>
      </c>
      <c r="H32" s="26">
        <f>SUM(H5:H31)</f>
        <v>577829.17222219519</v>
      </c>
      <c r="I32" s="26">
        <f>SUM(I5:I31)</f>
        <v>653141.96666663862</v>
      </c>
      <c r="J32" s="3"/>
      <c r="K32" s="3"/>
      <c r="L32" s="3"/>
      <c r="M32" s="64"/>
      <c r="N32" s="64"/>
      <c r="O32" s="64"/>
    </row>
    <row r="33" spans="1:2" ht="15.75" customHeight="1" x14ac:dyDescent="0.2">
      <c r="A33" s="9"/>
      <c r="B33" s="18" t="s">
        <v>55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  <row r="37" spans="1:2" x14ac:dyDescent="0.2">
      <c r="A37" s="9"/>
    </row>
    <row r="38" spans="1:2" x14ac:dyDescent="0.2">
      <c r="A38" s="9"/>
    </row>
    <row r="39" spans="1:2" x14ac:dyDescent="0.2">
      <c r="A39" s="9"/>
    </row>
    <row r="40" spans="1:2" x14ac:dyDescent="0.2">
      <c r="A40" s="9"/>
    </row>
    <row r="41" spans="1:2" x14ac:dyDescent="0.2">
      <c r="A41" s="9"/>
    </row>
    <row r="42" spans="1:2" x14ac:dyDescent="0.2">
      <c r="A42" s="9"/>
    </row>
  </sheetData>
  <mergeCells count="2">
    <mergeCell ref="B1:I1"/>
    <mergeCell ref="B2:I2"/>
  </mergeCells>
  <conditionalFormatting sqref="B5:I32">
    <cfRule type="expression" dxfId="5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pageSetUpPr fitToPage="1"/>
  </sheetPr>
  <dimension ref="A1:H30"/>
  <sheetViews>
    <sheetView showGridLines="0" zoomScale="90" zoomScaleNormal="90" workbookViewId="0">
      <selection sqref="A1:F1"/>
    </sheetView>
  </sheetViews>
  <sheetFormatPr defaultColWidth="9.140625" defaultRowHeight="11.25" x14ac:dyDescent="0.2"/>
  <cols>
    <col min="1" max="1" width="37.7109375" style="1" bestFit="1" customWidth="1"/>
    <col min="2" max="2" width="16.7109375" style="1" bestFit="1" customWidth="1"/>
    <col min="3" max="3" width="17.7109375" style="1" bestFit="1" customWidth="1"/>
    <col min="4" max="4" width="15" style="1" bestFit="1" customWidth="1"/>
    <col min="5" max="5" width="16.7109375" style="1" bestFit="1" customWidth="1"/>
    <col min="6" max="6" width="19.7109375" style="1" bestFit="1" customWidth="1"/>
    <col min="7" max="16384" width="9.140625" style="1"/>
  </cols>
  <sheetData>
    <row r="1" spans="1:8" ht="12" x14ac:dyDescent="0.2">
      <c r="A1" s="84" t="s">
        <v>121</v>
      </c>
      <c r="B1" s="75"/>
      <c r="C1" s="75"/>
      <c r="D1" s="75"/>
      <c r="E1" s="75"/>
      <c r="F1" s="75"/>
    </row>
    <row r="2" spans="1:8" s="2" customFormat="1" x14ac:dyDescent="0.25">
      <c r="A2" s="76" t="s">
        <v>0</v>
      </c>
      <c r="B2" s="76"/>
      <c r="C2" s="76"/>
      <c r="D2" s="76"/>
      <c r="E2" s="76"/>
      <c r="F2" s="76"/>
    </row>
    <row r="3" spans="1:8" s="2" customFormat="1" ht="12" thickBot="1" x14ac:dyDescent="0.3"/>
    <row r="4" spans="1:8" s="2" customFormat="1" ht="24" customHeight="1" x14ac:dyDescent="0.25">
      <c r="A4" s="45" t="s">
        <v>1</v>
      </c>
      <c r="B4" s="45" t="s">
        <v>99</v>
      </c>
      <c r="C4" s="6" t="s">
        <v>84</v>
      </c>
      <c r="D4" s="6" t="s">
        <v>100</v>
      </c>
      <c r="E4" s="6" t="s">
        <v>101</v>
      </c>
      <c r="F4" s="6" t="s">
        <v>102</v>
      </c>
    </row>
    <row r="5" spans="1:8" x14ac:dyDescent="0.2">
      <c r="A5" s="46" t="s">
        <v>2</v>
      </c>
      <c r="B5" s="20">
        <v>192032</v>
      </c>
      <c r="C5" s="29">
        <v>1</v>
      </c>
      <c r="D5" s="20">
        <v>192032</v>
      </c>
      <c r="E5" s="29">
        <v>1.58</v>
      </c>
      <c r="F5" s="20">
        <v>303564</v>
      </c>
      <c r="G5" s="12"/>
      <c r="H5" s="12"/>
    </row>
    <row r="6" spans="1:8" x14ac:dyDescent="0.2">
      <c r="A6" s="46" t="s">
        <v>69</v>
      </c>
      <c r="B6" s="20">
        <v>1142300</v>
      </c>
      <c r="C6" s="29">
        <v>0.15</v>
      </c>
      <c r="D6" s="20">
        <v>171345</v>
      </c>
      <c r="E6" s="29">
        <v>1.83</v>
      </c>
      <c r="F6" s="20">
        <v>313256</v>
      </c>
      <c r="G6" s="12"/>
      <c r="H6" s="12"/>
    </row>
    <row r="7" spans="1:8" x14ac:dyDescent="0.2">
      <c r="A7" s="46" t="s">
        <v>30</v>
      </c>
      <c r="B7" s="20">
        <v>133110</v>
      </c>
      <c r="C7" s="29">
        <v>1</v>
      </c>
      <c r="D7" s="20">
        <v>133110</v>
      </c>
      <c r="E7" s="29">
        <v>1.74</v>
      </c>
      <c r="F7" s="20">
        <v>231947</v>
      </c>
      <c r="G7" s="12"/>
      <c r="H7" s="12"/>
    </row>
    <row r="8" spans="1:8" x14ac:dyDescent="0.2">
      <c r="A8" s="46" t="s">
        <v>31</v>
      </c>
      <c r="B8" s="20">
        <v>28641</v>
      </c>
      <c r="C8" s="29">
        <v>1</v>
      </c>
      <c r="D8" s="20">
        <v>28641</v>
      </c>
      <c r="E8" s="29">
        <v>1.74</v>
      </c>
      <c r="F8" s="20">
        <v>49908</v>
      </c>
      <c r="G8" s="12"/>
      <c r="H8" s="12"/>
    </row>
    <row r="9" spans="1:8" x14ac:dyDescent="0.2">
      <c r="A9" s="46" t="s">
        <v>32</v>
      </c>
      <c r="B9" s="20">
        <v>1164</v>
      </c>
      <c r="C9" s="29">
        <v>1</v>
      </c>
      <c r="D9" s="20">
        <v>1164</v>
      </c>
      <c r="E9" s="29">
        <v>1.75</v>
      </c>
      <c r="F9" s="20">
        <v>2032</v>
      </c>
      <c r="G9" s="12"/>
      <c r="H9" s="12"/>
    </row>
    <row r="10" spans="1:8" x14ac:dyDescent="0.2">
      <c r="A10" s="46" t="s">
        <v>33</v>
      </c>
      <c r="B10" s="20">
        <v>4764</v>
      </c>
      <c r="C10" s="29">
        <v>0.9</v>
      </c>
      <c r="D10" s="20">
        <v>4301</v>
      </c>
      <c r="E10" s="29">
        <v>2.0499999999999998</v>
      </c>
      <c r="F10" s="20">
        <v>8821</v>
      </c>
      <c r="G10" s="12"/>
      <c r="H10" s="12"/>
    </row>
    <row r="11" spans="1:8" x14ac:dyDescent="0.2">
      <c r="A11" s="46" t="s">
        <v>70</v>
      </c>
      <c r="B11" s="20">
        <v>1201</v>
      </c>
      <c r="C11" s="29">
        <v>1</v>
      </c>
      <c r="D11" s="20">
        <v>1201</v>
      </c>
      <c r="E11" s="29">
        <v>1.72</v>
      </c>
      <c r="F11" s="20">
        <v>2059</v>
      </c>
      <c r="G11" s="12"/>
      <c r="H11" s="12"/>
    </row>
    <row r="12" spans="1:8" x14ac:dyDescent="0.2">
      <c r="A12" s="46" t="s">
        <v>71</v>
      </c>
      <c r="B12" s="20">
        <v>1782</v>
      </c>
      <c r="C12" s="29">
        <v>1</v>
      </c>
      <c r="D12" s="20">
        <v>1782</v>
      </c>
      <c r="E12" s="29">
        <v>1.72</v>
      </c>
      <c r="F12" s="20">
        <v>3056</v>
      </c>
      <c r="G12" s="12"/>
      <c r="H12" s="12"/>
    </row>
    <row r="13" spans="1:8" x14ac:dyDescent="0.2">
      <c r="A13" s="46" t="s">
        <v>72</v>
      </c>
      <c r="B13" s="20">
        <v>41574</v>
      </c>
      <c r="C13" s="29">
        <v>0.28000000000000003</v>
      </c>
      <c r="D13" s="20">
        <v>11841</v>
      </c>
      <c r="E13" s="29">
        <v>1.72</v>
      </c>
      <c r="F13" s="20">
        <v>20310</v>
      </c>
      <c r="G13" s="12"/>
      <c r="H13" s="12"/>
    </row>
    <row r="14" spans="1:8" x14ac:dyDescent="0.2">
      <c r="A14" s="46" t="s">
        <v>73</v>
      </c>
      <c r="B14" s="20">
        <v>32575</v>
      </c>
      <c r="C14" s="29">
        <v>0.18</v>
      </c>
      <c r="D14" s="20">
        <v>5994</v>
      </c>
      <c r="E14" s="29">
        <v>1.72</v>
      </c>
      <c r="F14" s="20">
        <v>10280</v>
      </c>
      <c r="G14" s="12"/>
      <c r="H14" s="12"/>
    </row>
    <row r="15" spans="1:8" x14ac:dyDescent="0.2">
      <c r="A15" s="46" t="s">
        <v>35</v>
      </c>
      <c r="B15" s="20">
        <v>3956</v>
      </c>
      <c r="C15" s="29">
        <v>1</v>
      </c>
      <c r="D15" s="20">
        <v>3956</v>
      </c>
      <c r="E15" s="29">
        <v>1.8</v>
      </c>
      <c r="F15" s="20">
        <v>7114</v>
      </c>
      <c r="G15" s="12"/>
      <c r="H15" s="12"/>
    </row>
    <row r="16" spans="1:8" x14ac:dyDescent="0.2">
      <c r="A16" s="46" t="s">
        <v>74</v>
      </c>
      <c r="B16" s="20">
        <v>50665</v>
      </c>
      <c r="C16" s="29">
        <v>0.78</v>
      </c>
      <c r="D16" s="20">
        <v>39415</v>
      </c>
      <c r="E16" s="29">
        <v>1.6</v>
      </c>
      <c r="F16" s="20">
        <v>63262</v>
      </c>
      <c r="G16" s="12"/>
      <c r="H16" s="12"/>
    </row>
    <row r="17" spans="1:8" x14ac:dyDescent="0.2">
      <c r="A17" s="46" t="s">
        <v>75</v>
      </c>
      <c r="B17" s="20">
        <v>797</v>
      </c>
      <c r="C17" s="29">
        <v>0.88</v>
      </c>
      <c r="D17" s="20">
        <v>698</v>
      </c>
      <c r="E17" s="29">
        <v>1.6</v>
      </c>
      <c r="F17" s="20">
        <v>1120</v>
      </c>
      <c r="G17" s="12"/>
      <c r="H17" s="12"/>
    </row>
    <row r="18" spans="1:8" x14ac:dyDescent="0.2">
      <c r="A18" s="46" t="s">
        <v>14</v>
      </c>
      <c r="B18" s="20">
        <v>222576</v>
      </c>
      <c r="C18" s="29">
        <v>0.05</v>
      </c>
      <c r="D18" s="20">
        <v>10657</v>
      </c>
      <c r="E18" s="29">
        <v>1.56</v>
      </c>
      <c r="F18" s="20">
        <v>16621</v>
      </c>
      <c r="G18" s="12"/>
      <c r="H18" s="12"/>
    </row>
    <row r="19" spans="1:8" x14ac:dyDescent="0.2">
      <c r="A19" s="46" t="s">
        <v>76</v>
      </c>
      <c r="B19" s="20">
        <v>16227</v>
      </c>
      <c r="C19" s="29">
        <v>0.17</v>
      </c>
      <c r="D19" s="20">
        <v>2790</v>
      </c>
      <c r="E19" s="29">
        <v>1.56</v>
      </c>
      <c r="F19" s="20">
        <v>4352</v>
      </c>
      <c r="G19" s="12"/>
      <c r="H19" s="12"/>
    </row>
    <row r="20" spans="1:8" x14ac:dyDescent="0.2">
      <c r="A20" s="46" t="s">
        <v>38</v>
      </c>
      <c r="B20" s="20">
        <v>16847</v>
      </c>
      <c r="C20" s="29">
        <v>0.11</v>
      </c>
      <c r="D20" s="20">
        <v>1860</v>
      </c>
      <c r="E20" s="29">
        <v>1.92</v>
      </c>
      <c r="F20" s="20">
        <v>3575</v>
      </c>
      <c r="G20" s="12"/>
      <c r="H20" s="12"/>
    </row>
    <row r="21" spans="1:8" x14ac:dyDescent="0.2">
      <c r="A21" s="46" t="s">
        <v>17</v>
      </c>
      <c r="B21" s="20">
        <v>48412</v>
      </c>
      <c r="C21" s="29">
        <v>0.98</v>
      </c>
      <c r="D21" s="20">
        <v>47342</v>
      </c>
      <c r="E21" s="29">
        <v>1.53</v>
      </c>
      <c r="F21" s="20">
        <v>72275</v>
      </c>
      <c r="G21" s="12"/>
      <c r="H21" s="12"/>
    </row>
    <row r="22" spans="1:8" x14ac:dyDescent="0.2">
      <c r="A22" s="47" t="s">
        <v>18</v>
      </c>
      <c r="B22" s="20">
        <v>74048</v>
      </c>
      <c r="C22" s="29">
        <v>0.19</v>
      </c>
      <c r="D22" s="20">
        <v>13924</v>
      </c>
      <c r="E22" s="29">
        <v>1.77</v>
      </c>
      <c r="F22" s="20">
        <v>24596</v>
      </c>
      <c r="G22" s="12"/>
      <c r="H22" s="12"/>
    </row>
    <row r="23" spans="1:8" x14ac:dyDescent="0.2">
      <c r="A23" s="46" t="s">
        <v>19</v>
      </c>
      <c r="B23" s="20">
        <v>28360</v>
      </c>
      <c r="C23" s="29">
        <v>0.23</v>
      </c>
      <c r="D23" s="20">
        <v>6555</v>
      </c>
      <c r="E23" s="29">
        <v>1.76</v>
      </c>
      <c r="F23" s="20">
        <v>11562</v>
      </c>
      <c r="G23" s="12"/>
      <c r="H23" s="12"/>
    </row>
    <row r="24" spans="1:8" x14ac:dyDescent="0.2">
      <c r="A24" s="46" t="s">
        <v>20</v>
      </c>
      <c r="B24" s="20">
        <v>89436</v>
      </c>
      <c r="C24" s="29">
        <v>0.22</v>
      </c>
      <c r="D24" s="20">
        <v>19819</v>
      </c>
      <c r="E24" s="29">
        <v>1.71</v>
      </c>
      <c r="F24" s="20">
        <v>33834</v>
      </c>
      <c r="G24" s="12"/>
      <c r="H24" s="12"/>
    </row>
    <row r="25" spans="1:8" x14ac:dyDescent="0.2">
      <c r="A25" s="46" t="s">
        <v>21</v>
      </c>
      <c r="B25" s="20">
        <v>125221</v>
      </c>
      <c r="C25" s="29">
        <v>0.3</v>
      </c>
      <c r="D25" s="20">
        <v>37494</v>
      </c>
      <c r="E25" s="29">
        <v>1.71</v>
      </c>
      <c r="F25" s="20">
        <v>64007</v>
      </c>
      <c r="G25" s="12"/>
      <c r="H25" s="12"/>
    </row>
    <row r="26" spans="1:8" x14ac:dyDescent="0.2">
      <c r="A26" s="46" t="s">
        <v>22</v>
      </c>
      <c r="B26" s="20">
        <v>79636</v>
      </c>
      <c r="C26" s="29">
        <v>0.12</v>
      </c>
      <c r="D26" s="20">
        <v>9521</v>
      </c>
      <c r="E26" s="29">
        <v>1.73</v>
      </c>
      <c r="F26" s="20">
        <v>16454</v>
      </c>
      <c r="G26" s="12"/>
      <c r="H26" s="12"/>
    </row>
    <row r="27" spans="1:8" x14ac:dyDescent="0.2">
      <c r="A27" s="46" t="s">
        <v>39</v>
      </c>
      <c r="B27" s="20">
        <v>515267</v>
      </c>
      <c r="C27" s="29">
        <v>0.25</v>
      </c>
      <c r="D27" s="20">
        <v>131204</v>
      </c>
      <c r="E27" s="29">
        <v>1.5</v>
      </c>
      <c r="F27" s="20">
        <v>196593</v>
      </c>
      <c r="G27" s="12"/>
      <c r="H27" s="12"/>
    </row>
    <row r="28" spans="1:8" x14ac:dyDescent="0.2">
      <c r="A28" s="46" t="s">
        <v>85</v>
      </c>
      <c r="B28" s="20">
        <v>4555486</v>
      </c>
      <c r="C28" s="29">
        <v>0.03</v>
      </c>
      <c r="D28" s="20">
        <v>145916</v>
      </c>
      <c r="E28" s="29">
        <v>2.0499999999999998</v>
      </c>
      <c r="F28" s="20">
        <v>298931</v>
      </c>
      <c r="G28" s="12"/>
      <c r="H28" s="12"/>
    </row>
    <row r="29" spans="1:8" ht="12" thickBot="1" x14ac:dyDescent="0.25">
      <c r="A29" s="48" t="s">
        <v>77</v>
      </c>
      <c r="B29" s="74">
        <v>7406076</v>
      </c>
      <c r="C29" s="49">
        <f>D29/B29</f>
        <v>0.13807082184951924</v>
      </c>
      <c r="D29" s="74">
        <v>1022563</v>
      </c>
      <c r="E29" s="49">
        <f>F29/D29</f>
        <v>1.720704738974518</v>
      </c>
      <c r="F29" s="74">
        <v>1759529</v>
      </c>
      <c r="G29" s="12"/>
      <c r="H29" s="12"/>
    </row>
    <row r="30" spans="1:8" ht="15.75" customHeight="1" x14ac:dyDescent="0.2">
      <c r="A30" s="18"/>
      <c r="B30" s="18"/>
    </row>
  </sheetData>
  <mergeCells count="2">
    <mergeCell ref="A1:F1"/>
    <mergeCell ref="A2:F2"/>
  </mergeCells>
  <conditionalFormatting sqref="A5:F29">
    <cfRule type="expression" dxfId="4" priority="1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pageSetUpPr fitToPage="1"/>
  </sheetPr>
  <dimension ref="A1:J33"/>
  <sheetViews>
    <sheetView showGridLines="0" zoomScale="90" zoomScaleNormal="90" workbookViewId="0">
      <selection sqref="A1:G1"/>
    </sheetView>
  </sheetViews>
  <sheetFormatPr defaultColWidth="9.140625" defaultRowHeight="11.25" x14ac:dyDescent="0.2"/>
  <cols>
    <col min="1" max="1" width="32.85546875" style="1" customWidth="1"/>
    <col min="2" max="7" width="12.42578125" style="1" customWidth="1"/>
    <col min="8" max="16384" width="9.140625" style="1"/>
  </cols>
  <sheetData>
    <row r="1" spans="1:10" ht="12" x14ac:dyDescent="0.2">
      <c r="A1" s="84" t="s">
        <v>122</v>
      </c>
      <c r="B1" s="75"/>
      <c r="C1" s="75"/>
      <c r="D1" s="75"/>
      <c r="E1" s="75"/>
      <c r="F1" s="75"/>
      <c r="G1" s="75"/>
    </row>
    <row r="2" spans="1:10" s="2" customFormat="1" x14ac:dyDescent="0.25">
      <c r="A2" s="76"/>
      <c r="B2" s="76"/>
      <c r="C2" s="76"/>
      <c r="D2" s="76"/>
      <c r="E2" s="76"/>
      <c r="F2" s="76"/>
      <c r="G2" s="76"/>
    </row>
    <row r="3" spans="1:10" s="2" customFormat="1" ht="12" thickBot="1" x14ac:dyDescent="0.3">
      <c r="A3" s="76"/>
      <c r="B3" s="76"/>
      <c r="C3" s="76"/>
      <c r="D3" s="76"/>
      <c r="E3" s="76"/>
      <c r="F3" s="76"/>
      <c r="G3" s="76"/>
    </row>
    <row r="4" spans="1:10" s="2" customFormat="1" ht="38.450000000000003" customHeight="1" x14ac:dyDescent="0.25">
      <c r="A4" s="50" t="s">
        <v>98</v>
      </c>
      <c r="B4" s="6" t="s">
        <v>103</v>
      </c>
      <c r="C4" s="6" t="s">
        <v>104</v>
      </c>
      <c r="D4" s="6" t="s">
        <v>90</v>
      </c>
      <c r="E4" s="6" t="s">
        <v>105</v>
      </c>
      <c r="F4" s="6" t="s">
        <v>106</v>
      </c>
      <c r="G4" s="6" t="s">
        <v>107</v>
      </c>
    </row>
    <row r="5" spans="1:10" x14ac:dyDescent="0.2">
      <c r="A5" s="51" t="s">
        <v>2</v>
      </c>
      <c r="B5" s="20">
        <v>1522</v>
      </c>
      <c r="C5" s="20">
        <v>78861</v>
      </c>
      <c r="D5" s="29">
        <v>0.76</v>
      </c>
      <c r="E5" s="20">
        <v>1160</v>
      </c>
      <c r="F5" s="20">
        <v>60119</v>
      </c>
      <c r="G5" s="20">
        <v>51827</v>
      </c>
      <c r="H5" s="64"/>
      <c r="I5" s="12"/>
      <c r="J5" s="12"/>
    </row>
    <row r="6" spans="1:10" x14ac:dyDescent="0.2">
      <c r="A6" s="52" t="s">
        <v>108</v>
      </c>
      <c r="B6" s="20">
        <v>302</v>
      </c>
      <c r="C6" s="20">
        <v>19005</v>
      </c>
      <c r="D6" s="29">
        <v>0.03</v>
      </c>
      <c r="E6" s="20">
        <v>9</v>
      </c>
      <c r="F6" s="20">
        <v>596</v>
      </c>
      <c r="G6" s="20">
        <v>66222</v>
      </c>
      <c r="H6" s="64"/>
      <c r="I6" s="12"/>
      <c r="J6" s="12"/>
    </row>
    <row r="7" spans="1:10" x14ac:dyDescent="0.2">
      <c r="A7" s="52" t="s">
        <v>4</v>
      </c>
      <c r="B7" s="20">
        <v>10741</v>
      </c>
      <c r="C7" s="20">
        <v>346499</v>
      </c>
      <c r="D7" s="29">
        <v>0.15</v>
      </c>
      <c r="E7" s="20">
        <v>1609</v>
      </c>
      <c r="F7" s="20">
        <v>51920</v>
      </c>
      <c r="G7" s="20">
        <v>32268</v>
      </c>
      <c r="H7" s="64"/>
      <c r="I7" s="12"/>
      <c r="J7" s="12"/>
    </row>
    <row r="8" spans="1:10" x14ac:dyDescent="0.2">
      <c r="A8" s="52" t="s">
        <v>95</v>
      </c>
      <c r="B8" s="20">
        <v>664</v>
      </c>
      <c r="C8" s="20">
        <v>72777</v>
      </c>
      <c r="D8" s="29">
        <v>0.72</v>
      </c>
      <c r="E8" s="20">
        <v>476</v>
      </c>
      <c r="F8" s="20">
        <v>52140</v>
      </c>
      <c r="G8" s="20">
        <v>109538</v>
      </c>
      <c r="H8" s="64"/>
      <c r="I8" s="12"/>
      <c r="J8" s="12"/>
    </row>
    <row r="9" spans="1:10" x14ac:dyDescent="0.2">
      <c r="A9" s="52" t="s">
        <v>96</v>
      </c>
      <c r="B9" s="20">
        <v>185</v>
      </c>
      <c r="C9" s="20">
        <v>22099</v>
      </c>
      <c r="D9" s="29">
        <v>0.02</v>
      </c>
      <c r="E9" s="20">
        <v>4</v>
      </c>
      <c r="F9" s="20">
        <v>534</v>
      </c>
      <c r="G9" s="20">
        <v>133500</v>
      </c>
      <c r="H9" s="64"/>
      <c r="I9" s="12"/>
      <c r="J9" s="12"/>
    </row>
    <row r="10" spans="1:10" x14ac:dyDescent="0.2">
      <c r="A10" s="52" t="s">
        <v>97</v>
      </c>
      <c r="B10" s="20">
        <v>191</v>
      </c>
      <c r="C10" s="20">
        <v>16232</v>
      </c>
      <c r="D10" s="29">
        <v>7.0000000000000007E-2</v>
      </c>
      <c r="E10" s="20">
        <v>14</v>
      </c>
      <c r="F10" s="20">
        <v>1177</v>
      </c>
      <c r="G10" s="20">
        <v>84071</v>
      </c>
      <c r="H10" s="64"/>
      <c r="I10" s="12"/>
      <c r="J10" s="12"/>
    </row>
    <row r="11" spans="1:10" x14ac:dyDescent="0.2">
      <c r="A11" s="52" t="s">
        <v>8</v>
      </c>
      <c r="B11" s="20">
        <v>20</v>
      </c>
      <c r="C11" s="20">
        <v>720</v>
      </c>
      <c r="D11" s="29">
        <v>0.88</v>
      </c>
      <c r="E11" s="20">
        <v>18</v>
      </c>
      <c r="F11" s="20">
        <v>636</v>
      </c>
      <c r="G11" s="20">
        <v>35333</v>
      </c>
      <c r="H11" s="64"/>
      <c r="I11" s="12"/>
      <c r="J11" s="12"/>
    </row>
    <row r="12" spans="1:10" x14ac:dyDescent="0.2">
      <c r="A12" s="52" t="s">
        <v>9</v>
      </c>
      <c r="B12" s="20">
        <v>27</v>
      </c>
      <c r="C12" s="20">
        <v>1052</v>
      </c>
      <c r="D12" s="29">
        <v>0.68</v>
      </c>
      <c r="E12" s="20">
        <v>18</v>
      </c>
      <c r="F12" s="20">
        <v>717</v>
      </c>
      <c r="G12" s="20">
        <v>39833</v>
      </c>
      <c r="H12" s="64"/>
      <c r="I12" s="12"/>
      <c r="J12" s="12"/>
    </row>
    <row r="13" spans="1:10" ht="22.5" x14ac:dyDescent="0.2">
      <c r="A13" s="52" t="s">
        <v>10</v>
      </c>
      <c r="B13" s="20">
        <v>534</v>
      </c>
      <c r="C13" s="20">
        <v>34628</v>
      </c>
      <c r="D13" s="29">
        <v>0.17</v>
      </c>
      <c r="E13" s="20">
        <v>92</v>
      </c>
      <c r="F13" s="20">
        <v>5962</v>
      </c>
      <c r="G13" s="20">
        <v>64804</v>
      </c>
      <c r="H13" s="64"/>
      <c r="I13" s="12"/>
      <c r="J13" s="12"/>
    </row>
    <row r="14" spans="1:10" x14ac:dyDescent="0.2">
      <c r="A14" s="52" t="s">
        <v>11</v>
      </c>
      <c r="B14" s="20">
        <v>42</v>
      </c>
      <c r="C14" s="20">
        <v>5382</v>
      </c>
      <c r="D14" s="29">
        <v>0.19</v>
      </c>
      <c r="E14" s="20">
        <v>8</v>
      </c>
      <c r="F14" s="20">
        <v>997</v>
      </c>
      <c r="G14" s="20">
        <v>124625</v>
      </c>
      <c r="H14" s="64"/>
      <c r="I14" s="12"/>
      <c r="J14" s="12"/>
    </row>
    <row r="15" spans="1:10" ht="22.5" x14ac:dyDescent="0.2">
      <c r="A15" s="52" t="s">
        <v>35</v>
      </c>
      <c r="B15" s="20">
        <v>24</v>
      </c>
      <c r="C15" s="20">
        <v>1178</v>
      </c>
      <c r="D15" s="29">
        <v>0.93</v>
      </c>
      <c r="E15" s="20">
        <v>23</v>
      </c>
      <c r="F15" s="20">
        <v>1101</v>
      </c>
      <c r="G15" s="20">
        <v>47870</v>
      </c>
      <c r="H15" s="64"/>
      <c r="I15" s="12"/>
      <c r="J15" s="12"/>
    </row>
    <row r="16" spans="1:10" x14ac:dyDescent="0.2">
      <c r="A16" s="52" t="s">
        <v>13</v>
      </c>
      <c r="B16" s="20">
        <v>163</v>
      </c>
      <c r="C16" s="20">
        <v>11689</v>
      </c>
      <c r="D16" s="29">
        <v>0.49</v>
      </c>
      <c r="E16" s="20">
        <v>80</v>
      </c>
      <c r="F16" s="20">
        <v>5758</v>
      </c>
      <c r="G16" s="20">
        <v>71975</v>
      </c>
      <c r="H16" s="64"/>
      <c r="I16" s="12"/>
      <c r="J16" s="12"/>
    </row>
    <row r="17" spans="1:10" x14ac:dyDescent="0.2">
      <c r="A17" s="52" t="s">
        <v>14</v>
      </c>
      <c r="B17" s="20">
        <v>843</v>
      </c>
      <c r="C17" s="20">
        <v>51914</v>
      </c>
      <c r="D17" s="29">
        <v>0.04</v>
      </c>
      <c r="E17" s="20">
        <v>36</v>
      </c>
      <c r="F17" s="20">
        <v>2205</v>
      </c>
      <c r="G17" s="20">
        <v>61250</v>
      </c>
      <c r="H17" s="64"/>
      <c r="I17" s="12"/>
      <c r="J17" s="12"/>
    </row>
    <row r="18" spans="1:10" x14ac:dyDescent="0.2">
      <c r="A18" s="52" t="s">
        <v>15</v>
      </c>
      <c r="B18" s="20">
        <v>130</v>
      </c>
      <c r="C18" s="20">
        <v>6555</v>
      </c>
      <c r="D18" s="29">
        <v>0.17</v>
      </c>
      <c r="E18" s="20">
        <v>22</v>
      </c>
      <c r="F18" s="20">
        <v>1124</v>
      </c>
      <c r="G18" s="20">
        <v>51091</v>
      </c>
      <c r="H18" s="64"/>
      <c r="I18" s="12"/>
      <c r="J18" s="12"/>
    </row>
    <row r="19" spans="1:10" x14ac:dyDescent="0.2">
      <c r="A19" s="52" t="s">
        <v>16</v>
      </c>
      <c r="B19" s="20">
        <v>1</v>
      </c>
      <c r="C19" s="20">
        <v>77</v>
      </c>
      <c r="D19" s="29">
        <v>0.11</v>
      </c>
      <c r="E19" s="20">
        <v>1</v>
      </c>
      <c r="F19" s="20">
        <v>9</v>
      </c>
      <c r="G19" s="20">
        <v>9000</v>
      </c>
      <c r="H19" s="64"/>
      <c r="I19" s="12"/>
      <c r="J19" s="12"/>
    </row>
    <row r="20" spans="1:10" x14ac:dyDescent="0.2">
      <c r="A20" s="52" t="s">
        <v>17</v>
      </c>
      <c r="B20" s="20">
        <v>336</v>
      </c>
      <c r="C20" s="20">
        <v>13062</v>
      </c>
      <c r="D20" s="29">
        <v>0.95</v>
      </c>
      <c r="E20" s="20">
        <v>319</v>
      </c>
      <c r="F20" s="20">
        <v>12372</v>
      </c>
      <c r="G20" s="20">
        <v>38784</v>
      </c>
      <c r="H20" s="64"/>
      <c r="I20" s="12"/>
      <c r="J20" s="12"/>
    </row>
    <row r="21" spans="1:10" x14ac:dyDescent="0.2">
      <c r="A21" s="52" t="s">
        <v>18</v>
      </c>
      <c r="B21" s="20">
        <v>150</v>
      </c>
      <c r="C21" s="20">
        <v>18359</v>
      </c>
      <c r="D21" s="29">
        <v>7.0000000000000007E-2</v>
      </c>
      <c r="E21" s="20">
        <v>10</v>
      </c>
      <c r="F21" s="20">
        <v>1246</v>
      </c>
      <c r="G21" s="20">
        <v>124600</v>
      </c>
      <c r="H21" s="64"/>
      <c r="I21" s="12"/>
      <c r="J21" s="12"/>
    </row>
    <row r="22" spans="1:10" x14ac:dyDescent="0.2">
      <c r="A22" s="52" t="s">
        <v>19</v>
      </c>
      <c r="B22" s="20">
        <v>265</v>
      </c>
      <c r="C22" s="20">
        <v>36326</v>
      </c>
      <c r="D22" s="29">
        <v>0.15</v>
      </c>
      <c r="E22" s="20">
        <v>40</v>
      </c>
      <c r="F22" s="20">
        <v>5457</v>
      </c>
      <c r="G22" s="20">
        <v>136425</v>
      </c>
      <c r="H22" s="64"/>
      <c r="I22" s="12"/>
      <c r="J22" s="12"/>
    </row>
    <row r="23" spans="1:10" x14ac:dyDescent="0.2">
      <c r="A23" s="52" t="s">
        <v>20</v>
      </c>
      <c r="B23" s="20">
        <v>1097</v>
      </c>
      <c r="C23" s="20">
        <v>39566</v>
      </c>
      <c r="D23" s="29">
        <v>0.2</v>
      </c>
      <c r="E23" s="20">
        <v>215</v>
      </c>
      <c r="F23" s="20">
        <v>7738</v>
      </c>
      <c r="G23" s="20">
        <v>35991</v>
      </c>
      <c r="H23" s="64"/>
      <c r="I23" s="12"/>
      <c r="J23" s="12"/>
    </row>
    <row r="24" spans="1:10" x14ac:dyDescent="0.2">
      <c r="A24" s="52" t="s">
        <v>21</v>
      </c>
      <c r="B24" s="20">
        <v>342</v>
      </c>
      <c r="C24" s="20">
        <v>32624</v>
      </c>
      <c r="D24" s="29">
        <v>0.3</v>
      </c>
      <c r="E24" s="20">
        <v>102</v>
      </c>
      <c r="F24" s="20">
        <v>9694</v>
      </c>
      <c r="G24" s="20">
        <v>95039</v>
      </c>
      <c r="H24" s="64"/>
      <c r="I24" s="12"/>
      <c r="J24" s="12"/>
    </row>
    <row r="25" spans="1:10" x14ac:dyDescent="0.2">
      <c r="A25" s="52" t="s">
        <v>22</v>
      </c>
      <c r="B25" s="20">
        <v>381</v>
      </c>
      <c r="C25" s="20">
        <v>19085</v>
      </c>
      <c r="D25" s="29">
        <v>0.12</v>
      </c>
      <c r="E25" s="20">
        <v>47</v>
      </c>
      <c r="F25" s="20">
        <v>2335</v>
      </c>
      <c r="G25" s="20">
        <v>49681</v>
      </c>
      <c r="H25" s="64"/>
      <c r="I25" s="12"/>
      <c r="J25" s="12"/>
    </row>
    <row r="26" spans="1:10" x14ac:dyDescent="0.2">
      <c r="A26" s="52" t="s">
        <v>23</v>
      </c>
      <c r="B26" s="20">
        <v>12</v>
      </c>
      <c r="C26" s="20">
        <v>13469</v>
      </c>
      <c r="D26" s="29">
        <v>0.14000000000000001</v>
      </c>
      <c r="E26" s="20">
        <v>2</v>
      </c>
      <c r="F26" s="20">
        <v>1894</v>
      </c>
      <c r="G26" s="20">
        <v>947000</v>
      </c>
      <c r="H26" s="64"/>
      <c r="I26" s="12"/>
      <c r="J26" s="12"/>
    </row>
    <row r="27" spans="1:10" ht="22.5" x14ac:dyDescent="0.2">
      <c r="A27" s="52" t="s">
        <v>24</v>
      </c>
      <c r="B27" s="20">
        <v>6008</v>
      </c>
      <c r="C27" s="20">
        <v>486584</v>
      </c>
      <c r="D27" s="29">
        <v>0.02</v>
      </c>
      <c r="E27" s="20">
        <v>117</v>
      </c>
      <c r="F27" s="20">
        <v>9514</v>
      </c>
      <c r="G27" s="20">
        <v>81316</v>
      </c>
      <c r="H27" s="64"/>
      <c r="I27" s="12"/>
      <c r="J27" s="12"/>
    </row>
    <row r="28" spans="1:10" x14ac:dyDescent="0.2">
      <c r="A28" s="52" t="s">
        <v>25</v>
      </c>
      <c r="B28" s="20">
        <v>7578</v>
      </c>
      <c r="C28" s="20">
        <v>760712</v>
      </c>
      <c r="D28" s="29">
        <v>0.02</v>
      </c>
      <c r="E28" s="20">
        <v>137</v>
      </c>
      <c r="F28" s="20">
        <v>13760</v>
      </c>
      <c r="G28" s="20">
        <v>100438</v>
      </c>
      <c r="H28" s="64"/>
      <c r="I28" s="12"/>
      <c r="J28" s="12"/>
    </row>
    <row r="29" spans="1:10" x14ac:dyDescent="0.2">
      <c r="A29" s="52" t="s">
        <v>26</v>
      </c>
      <c r="B29" s="20">
        <v>942</v>
      </c>
      <c r="C29" s="20">
        <v>31250</v>
      </c>
      <c r="D29" s="29">
        <v>0.19</v>
      </c>
      <c r="E29" s="20">
        <v>179</v>
      </c>
      <c r="F29" s="20">
        <v>5938</v>
      </c>
      <c r="G29" s="20">
        <v>33173</v>
      </c>
      <c r="H29" s="64"/>
      <c r="I29" s="12"/>
      <c r="J29" s="12"/>
    </row>
    <row r="30" spans="1:10" ht="22.5" x14ac:dyDescent="0.2">
      <c r="A30" s="52" t="s">
        <v>27</v>
      </c>
      <c r="B30" s="20">
        <v>14525</v>
      </c>
      <c r="C30" s="20">
        <v>716693</v>
      </c>
      <c r="D30" s="29">
        <v>0.02</v>
      </c>
      <c r="E30" s="20">
        <v>292</v>
      </c>
      <c r="F30" s="20">
        <v>14417</v>
      </c>
      <c r="G30" s="20">
        <v>49373</v>
      </c>
      <c r="H30" s="64"/>
      <c r="I30" s="12"/>
      <c r="J30" s="12"/>
    </row>
    <row r="31" spans="1:10" x14ac:dyDescent="0.2">
      <c r="A31" s="52" t="s">
        <v>28</v>
      </c>
      <c r="B31" s="20">
        <v>105060</v>
      </c>
      <c r="C31" s="20">
        <v>9731810</v>
      </c>
      <c r="D31" s="29">
        <v>0</v>
      </c>
      <c r="E31" s="20">
        <v>77</v>
      </c>
      <c r="F31" s="20">
        <v>7095</v>
      </c>
      <c r="G31" s="20">
        <v>92143</v>
      </c>
      <c r="H31" s="64"/>
      <c r="I31" s="12"/>
      <c r="J31" s="12"/>
    </row>
    <row r="32" spans="1:10" ht="12" thickBot="1" x14ac:dyDescent="0.25">
      <c r="A32" s="53" t="s">
        <v>77</v>
      </c>
      <c r="B32" s="26">
        <v>152085</v>
      </c>
      <c r="C32" s="26">
        <v>12568207</v>
      </c>
      <c r="D32" s="26"/>
      <c r="E32" s="26">
        <v>5105</v>
      </c>
      <c r="F32" s="26">
        <v>276453</v>
      </c>
      <c r="G32" s="26"/>
      <c r="H32" s="64"/>
      <c r="I32" s="12"/>
      <c r="J32" s="12"/>
    </row>
    <row r="33" spans="1:2" ht="15.75" customHeight="1" x14ac:dyDescent="0.2">
      <c r="A33" s="18"/>
      <c r="B33" s="18"/>
    </row>
  </sheetData>
  <mergeCells count="3">
    <mergeCell ref="A1:G1"/>
    <mergeCell ref="A2:G2"/>
    <mergeCell ref="A3:G3"/>
  </mergeCells>
  <conditionalFormatting sqref="A5:G32">
    <cfRule type="expression" dxfId="3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pageSetUpPr fitToPage="1"/>
  </sheetPr>
  <dimension ref="A1:H33"/>
  <sheetViews>
    <sheetView showGridLines="0" zoomScale="90" zoomScaleNormal="90" workbookViewId="0">
      <selection sqref="A1:AC1"/>
    </sheetView>
  </sheetViews>
  <sheetFormatPr defaultColWidth="9.140625" defaultRowHeight="11.25" x14ac:dyDescent="0.2"/>
  <cols>
    <col min="1" max="1" width="37.7109375" style="1" bestFit="1" customWidth="1"/>
    <col min="2" max="4" width="17.7109375" style="1" customWidth="1"/>
    <col min="5" max="16384" width="9.140625" style="1"/>
  </cols>
  <sheetData>
    <row r="1" spans="1:8" ht="12" x14ac:dyDescent="0.2">
      <c r="A1" s="84" t="s">
        <v>123</v>
      </c>
      <c r="B1" s="75"/>
      <c r="C1" s="75"/>
      <c r="D1" s="75"/>
    </row>
    <row r="2" spans="1:8" s="2" customFormat="1" x14ac:dyDescent="0.25">
      <c r="A2" s="76" t="s">
        <v>109</v>
      </c>
      <c r="B2" s="76"/>
      <c r="C2" s="76"/>
      <c r="D2" s="76"/>
    </row>
    <row r="3" spans="1:8" s="2" customFormat="1" ht="12" thickBot="1" x14ac:dyDescent="0.3"/>
    <row r="4" spans="1:8" s="2" customFormat="1" ht="24" customHeight="1" x14ac:dyDescent="0.25">
      <c r="A4" s="45" t="s">
        <v>98</v>
      </c>
      <c r="B4" s="45" t="s">
        <v>110</v>
      </c>
      <c r="C4" s="6" t="s">
        <v>111</v>
      </c>
      <c r="D4" s="6" t="s">
        <v>112</v>
      </c>
    </row>
    <row r="5" spans="1:8" x14ac:dyDescent="0.2">
      <c r="A5" s="54" t="s">
        <v>2</v>
      </c>
      <c r="B5" s="20">
        <v>1160</v>
      </c>
      <c r="C5" s="29">
        <v>1.42</v>
      </c>
      <c r="D5" s="20">
        <v>1649</v>
      </c>
      <c r="E5" s="12"/>
      <c r="F5" s="12"/>
      <c r="G5" s="12"/>
      <c r="H5" s="12"/>
    </row>
    <row r="6" spans="1:8" x14ac:dyDescent="0.2">
      <c r="A6" s="54" t="s">
        <v>113</v>
      </c>
      <c r="B6" s="20">
        <v>9</v>
      </c>
      <c r="C6" s="29">
        <v>1.58</v>
      </c>
      <c r="D6" s="20">
        <v>15</v>
      </c>
      <c r="E6" s="12"/>
      <c r="F6" s="12"/>
      <c r="G6" s="12"/>
      <c r="H6" s="12"/>
    </row>
    <row r="7" spans="1:8" x14ac:dyDescent="0.2">
      <c r="A7" s="54" t="s">
        <v>4</v>
      </c>
      <c r="B7" s="20">
        <v>1609</v>
      </c>
      <c r="C7" s="29">
        <v>1.18</v>
      </c>
      <c r="D7" s="20">
        <v>1902</v>
      </c>
      <c r="E7" s="12"/>
      <c r="F7" s="12"/>
      <c r="G7" s="12"/>
      <c r="H7" s="12"/>
    </row>
    <row r="8" spans="1:8" x14ac:dyDescent="0.2">
      <c r="A8" s="54" t="s">
        <v>95</v>
      </c>
      <c r="B8" s="20">
        <v>476</v>
      </c>
      <c r="C8" s="29">
        <v>2.54</v>
      </c>
      <c r="D8" s="20">
        <v>1209</v>
      </c>
      <c r="E8" s="12"/>
      <c r="F8" s="12"/>
      <c r="G8" s="12"/>
      <c r="H8" s="12"/>
    </row>
    <row r="9" spans="1:8" x14ac:dyDescent="0.2">
      <c r="A9" s="54" t="s">
        <v>96</v>
      </c>
      <c r="B9" s="20">
        <v>4</v>
      </c>
      <c r="C9" s="29">
        <v>2.06</v>
      </c>
      <c r="D9" s="20">
        <v>9</v>
      </c>
      <c r="E9" s="12"/>
      <c r="F9" s="12"/>
      <c r="G9" s="12"/>
      <c r="H9" s="12"/>
    </row>
    <row r="10" spans="1:8" x14ac:dyDescent="0.2">
      <c r="A10" s="54" t="s">
        <v>97</v>
      </c>
      <c r="B10" s="20">
        <v>14</v>
      </c>
      <c r="C10" s="29">
        <v>3.26</v>
      </c>
      <c r="D10" s="20">
        <v>45</v>
      </c>
      <c r="E10" s="12"/>
      <c r="F10" s="12"/>
      <c r="G10" s="12"/>
      <c r="H10" s="12"/>
    </row>
    <row r="11" spans="1:8" x14ac:dyDescent="0.2">
      <c r="A11" s="54" t="s">
        <v>8</v>
      </c>
      <c r="B11" s="20">
        <v>18</v>
      </c>
      <c r="C11" s="29">
        <v>1.5</v>
      </c>
      <c r="D11" s="20">
        <v>27</v>
      </c>
      <c r="E11" s="12"/>
      <c r="F11" s="12"/>
      <c r="G11" s="12"/>
      <c r="H11" s="12"/>
    </row>
    <row r="12" spans="1:8" x14ac:dyDescent="0.2">
      <c r="A12" s="54" t="s">
        <v>9</v>
      </c>
      <c r="B12" s="20">
        <v>18</v>
      </c>
      <c r="C12" s="29">
        <v>1.5</v>
      </c>
      <c r="D12" s="20">
        <v>27</v>
      </c>
      <c r="E12" s="12"/>
      <c r="F12" s="12"/>
      <c r="G12" s="12"/>
      <c r="H12" s="12"/>
    </row>
    <row r="13" spans="1:8" x14ac:dyDescent="0.2">
      <c r="A13" s="54" t="s">
        <v>10</v>
      </c>
      <c r="B13" s="20">
        <v>92</v>
      </c>
      <c r="C13" s="29">
        <v>1.5</v>
      </c>
      <c r="D13" s="20">
        <v>138</v>
      </c>
      <c r="E13" s="12"/>
      <c r="F13" s="12"/>
      <c r="G13" s="12"/>
      <c r="H13" s="12"/>
    </row>
    <row r="14" spans="1:8" x14ac:dyDescent="0.2">
      <c r="A14" s="54" t="s">
        <v>11</v>
      </c>
      <c r="B14" s="20">
        <v>8</v>
      </c>
      <c r="C14" s="29">
        <v>1.5</v>
      </c>
      <c r="D14" s="20">
        <v>12</v>
      </c>
      <c r="E14" s="12"/>
      <c r="F14" s="12"/>
      <c r="G14" s="12"/>
      <c r="H14" s="12"/>
    </row>
    <row r="15" spans="1:8" x14ac:dyDescent="0.2">
      <c r="A15" s="54" t="s">
        <v>35</v>
      </c>
      <c r="B15" s="20">
        <v>23</v>
      </c>
      <c r="C15" s="29">
        <v>1.62</v>
      </c>
      <c r="D15" s="20">
        <v>36</v>
      </c>
      <c r="E15" s="12"/>
      <c r="F15" s="12"/>
      <c r="G15" s="12"/>
      <c r="H15" s="12"/>
    </row>
    <row r="16" spans="1:8" x14ac:dyDescent="0.2">
      <c r="A16" s="54" t="s">
        <v>13</v>
      </c>
      <c r="B16" s="20">
        <v>80</v>
      </c>
      <c r="C16" s="29">
        <v>1.96</v>
      </c>
      <c r="D16" s="20">
        <v>158</v>
      </c>
      <c r="E16" s="12"/>
      <c r="F16" s="12"/>
      <c r="G16" s="12"/>
      <c r="H16" s="12"/>
    </row>
    <row r="17" spans="1:8" x14ac:dyDescent="0.2">
      <c r="A17" s="54" t="s">
        <v>14</v>
      </c>
      <c r="B17" s="20">
        <v>36</v>
      </c>
      <c r="C17" s="29">
        <v>1.29</v>
      </c>
      <c r="D17" s="20">
        <v>46</v>
      </c>
      <c r="E17" s="12"/>
      <c r="F17" s="12"/>
      <c r="G17" s="12"/>
      <c r="H17" s="12"/>
    </row>
    <row r="18" spans="1:8" x14ac:dyDescent="0.2">
      <c r="A18" s="54" t="s">
        <v>15</v>
      </c>
      <c r="B18" s="20">
        <v>22</v>
      </c>
      <c r="C18" s="29">
        <v>1.29</v>
      </c>
      <c r="D18" s="20">
        <v>29</v>
      </c>
      <c r="E18" s="12"/>
      <c r="F18" s="12"/>
      <c r="G18" s="12"/>
      <c r="H18" s="12"/>
    </row>
    <row r="19" spans="1:8" x14ac:dyDescent="0.2">
      <c r="A19" s="55" t="s">
        <v>16</v>
      </c>
      <c r="B19" s="20">
        <v>0</v>
      </c>
      <c r="C19" s="29">
        <v>2.15</v>
      </c>
      <c r="D19" s="20">
        <v>0</v>
      </c>
      <c r="E19" s="12"/>
      <c r="F19" s="12"/>
      <c r="G19" s="12"/>
      <c r="H19" s="12"/>
    </row>
    <row r="20" spans="1:8" x14ac:dyDescent="0.2">
      <c r="A20" s="54" t="s">
        <v>17</v>
      </c>
      <c r="B20" s="20">
        <v>319</v>
      </c>
      <c r="C20" s="29">
        <v>1.93</v>
      </c>
      <c r="D20" s="20">
        <v>616</v>
      </c>
      <c r="E20" s="12"/>
      <c r="F20" s="12"/>
      <c r="G20" s="12"/>
      <c r="H20" s="12"/>
    </row>
    <row r="21" spans="1:8" x14ac:dyDescent="0.2">
      <c r="A21" s="54" t="s">
        <v>18</v>
      </c>
      <c r="B21" s="20">
        <v>10</v>
      </c>
      <c r="C21" s="29">
        <v>1.55</v>
      </c>
      <c r="D21" s="20">
        <v>16</v>
      </c>
      <c r="E21" s="12"/>
      <c r="F21" s="12"/>
      <c r="G21" s="12"/>
      <c r="H21" s="12"/>
    </row>
    <row r="22" spans="1:8" x14ac:dyDescent="0.2">
      <c r="A22" s="54" t="s">
        <v>19</v>
      </c>
      <c r="B22" s="20">
        <v>40</v>
      </c>
      <c r="C22" s="29">
        <v>1.91</v>
      </c>
      <c r="D22" s="20">
        <v>76</v>
      </c>
      <c r="E22" s="12"/>
      <c r="F22" s="12"/>
      <c r="G22" s="12"/>
      <c r="H22" s="12"/>
    </row>
    <row r="23" spans="1:8" x14ac:dyDescent="0.2">
      <c r="A23" s="54" t="s">
        <v>20</v>
      </c>
      <c r="B23" s="20">
        <v>215</v>
      </c>
      <c r="C23" s="29">
        <v>1.91</v>
      </c>
      <c r="D23" s="20">
        <v>410</v>
      </c>
      <c r="E23" s="12"/>
      <c r="F23" s="12"/>
      <c r="G23" s="12"/>
      <c r="H23" s="12"/>
    </row>
    <row r="24" spans="1:8" x14ac:dyDescent="0.2">
      <c r="A24" s="54" t="s">
        <v>21</v>
      </c>
      <c r="B24" s="20">
        <v>102</v>
      </c>
      <c r="C24" s="29">
        <v>1.43</v>
      </c>
      <c r="D24" s="20">
        <v>145</v>
      </c>
      <c r="E24" s="12"/>
      <c r="F24" s="12"/>
      <c r="G24" s="12"/>
      <c r="H24" s="12"/>
    </row>
    <row r="25" spans="1:8" x14ac:dyDescent="0.2">
      <c r="A25" s="54" t="s">
        <v>22</v>
      </c>
      <c r="B25" s="20">
        <v>47</v>
      </c>
      <c r="C25" s="29">
        <v>1.2</v>
      </c>
      <c r="D25" s="20">
        <v>56</v>
      </c>
      <c r="E25" s="12"/>
      <c r="F25" s="12"/>
      <c r="G25" s="12"/>
      <c r="H25" s="12"/>
    </row>
    <row r="26" spans="1:8" x14ac:dyDescent="0.2">
      <c r="A26" s="54" t="s">
        <v>23</v>
      </c>
      <c r="B26" s="20">
        <v>2</v>
      </c>
      <c r="C26" s="29">
        <v>2.13</v>
      </c>
      <c r="D26" s="20">
        <v>4</v>
      </c>
      <c r="E26" s="12"/>
      <c r="F26" s="12"/>
      <c r="G26" s="12"/>
      <c r="H26" s="12"/>
    </row>
    <row r="27" spans="1:8" x14ac:dyDescent="0.2">
      <c r="A27" s="54" t="s">
        <v>24</v>
      </c>
      <c r="B27" s="20">
        <v>117</v>
      </c>
      <c r="C27" s="29">
        <v>2.4500000000000002</v>
      </c>
      <c r="D27" s="20">
        <v>287</v>
      </c>
      <c r="E27" s="12"/>
      <c r="F27" s="12"/>
      <c r="G27" s="12"/>
      <c r="H27" s="12"/>
    </row>
    <row r="28" spans="1:8" x14ac:dyDescent="0.2">
      <c r="A28" s="54" t="s">
        <v>25</v>
      </c>
      <c r="B28" s="20">
        <v>137</v>
      </c>
      <c r="C28" s="29">
        <v>1.81</v>
      </c>
      <c r="D28" s="20">
        <v>249</v>
      </c>
      <c r="E28" s="12"/>
      <c r="F28" s="12"/>
      <c r="G28" s="12"/>
      <c r="H28" s="12"/>
    </row>
    <row r="29" spans="1:8" x14ac:dyDescent="0.2">
      <c r="A29" s="54" t="s">
        <v>26</v>
      </c>
      <c r="B29" s="20">
        <v>179</v>
      </c>
      <c r="C29" s="29">
        <v>1.24</v>
      </c>
      <c r="D29" s="20">
        <v>221</v>
      </c>
      <c r="E29" s="12"/>
      <c r="F29" s="12"/>
      <c r="G29" s="12"/>
      <c r="H29" s="12"/>
    </row>
    <row r="30" spans="1:8" x14ac:dyDescent="0.2">
      <c r="A30" s="54" t="s">
        <v>27</v>
      </c>
      <c r="B30" s="20">
        <v>292</v>
      </c>
      <c r="C30" s="29">
        <v>1.2</v>
      </c>
      <c r="D30" s="20">
        <v>349</v>
      </c>
      <c r="E30" s="12"/>
      <c r="F30" s="12"/>
      <c r="G30" s="12"/>
      <c r="H30" s="12"/>
    </row>
    <row r="31" spans="1:8" x14ac:dyDescent="0.2">
      <c r="A31" s="54" t="s">
        <v>28</v>
      </c>
      <c r="B31" s="20">
        <v>77</v>
      </c>
      <c r="C31" s="29">
        <v>1.77</v>
      </c>
      <c r="D31" s="20">
        <v>135</v>
      </c>
      <c r="E31" s="12"/>
      <c r="F31" s="12"/>
      <c r="G31" s="12"/>
      <c r="H31" s="12"/>
    </row>
    <row r="32" spans="1:8" ht="12" thickBot="1" x14ac:dyDescent="0.25">
      <c r="A32" s="56" t="s">
        <v>77</v>
      </c>
      <c r="B32" s="26">
        <v>5105</v>
      </c>
      <c r="C32" s="44"/>
      <c r="D32" s="26">
        <v>7867</v>
      </c>
      <c r="E32" s="13"/>
      <c r="F32" s="12"/>
      <c r="G32" s="12"/>
      <c r="H32" s="12"/>
    </row>
    <row r="33" spans="1:2" ht="15.75" customHeight="1" x14ac:dyDescent="0.2">
      <c r="A33" s="18" t="s">
        <v>55</v>
      </c>
      <c r="B33" s="18"/>
    </row>
  </sheetData>
  <mergeCells count="2">
    <mergeCell ref="A1:D1"/>
    <mergeCell ref="A2:D2"/>
  </mergeCells>
  <conditionalFormatting sqref="A5:D32">
    <cfRule type="expression" dxfId="2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pageSetUpPr fitToPage="1"/>
  </sheetPr>
  <dimension ref="A1:F28"/>
  <sheetViews>
    <sheetView showGridLines="0" zoomScaleNormal="100" zoomScaleSheetLayoutView="100" workbookViewId="0">
      <selection sqref="A1:AC1"/>
    </sheetView>
  </sheetViews>
  <sheetFormatPr defaultColWidth="9.140625" defaultRowHeight="11.25" x14ac:dyDescent="0.2"/>
  <cols>
    <col min="1" max="1" width="36.85546875" style="1" customWidth="1"/>
    <col min="2" max="2" width="12.140625" style="1" customWidth="1"/>
    <col min="3" max="3" width="9.140625" style="1"/>
    <col min="4" max="4" width="12.42578125" style="1" customWidth="1"/>
    <col min="5" max="6" width="9.140625" style="1"/>
    <col min="7" max="7" width="40.5703125" style="1" bestFit="1" customWidth="1"/>
    <col min="8" max="8" width="13.28515625" style="1" bestFit="1" customWidth="1"/>
    <col min="9" max="16384" width="9.140625" style="1"/>
  </cols>
  <sheetData>
    <row r="1" spans="1:6" ht="12" x14ac:dyDescent="0.2">
      <c r="A1" s="85" t="s">
        <v>124</v>
      </c>
      <c r="B1" s="86"/>
      <c r="C1" s="86"/>
      <c r="D1" s="86"/>
    </row>
    <row r="3" spans="1:6" ht="45" customHeight="1" x14ac:dyDescent="0.2">
      <c r="A3" s="57" t="s">
        <v>1</v>
      </c>
      <c r="B3" s="58" t="s">
        <v>114</v>
      </c>
      <c r="C3" s="59" t="s">
        <v>115</v>
      </c>
      <c r="D3" s="60" t="s">
        <v>116</v>
      </c>
      <c r="F3" s="4"/>
    </row>
    <row r="4" spans="1:6" x14ac:dyDescent="0.2">
      <c r="A4" s="12" t="s">
        <v>2</v>
      </c>
      <c r="B4" s="61">
        <v>192032</v>
      </c>
      <c r="C4" s="67">
        <v>104.033</v>
      </c>
      <c r="D4" s="61">
        <v>184587.5827862313</v>
      </c>
      <c r="E4" s="62"/>
      <c r="F4" s="63"/>
    </row>
    <row r="5" spans="1:6" x14ac:dyDescent="0.2">
      <c r="A5" s="1" t="s">
        <v>69</v>
      </c>
      <c r="B5" s="61">
        <v>171345</v>
      </c>
      <c r="C5" s="67">
        <v>116.04900000000001</v>
      </c>
      <c r="D5" s="61">
        <v>147648.8379908487</v>
      </c>
      <c r="E5" s="62"/>
      <c r="F5" s="63"/>
    </row>
    <row r="6" spans="1:6" x14ac:dyDescent="0.2">
      <c r="A6" s="12" t="s">
        <v>30</v>
      </c>
      <c r="B6" s="61">
        <v>133110</v>
      </c>
      <c r="C6" s="67">
        <v>93.948999999999998</v>
      </c>
      <c r="D6" s="61">
        <v>141683.25368018821</v>
      </c>
      <c r="E6" s="62"/>
      <c r="F6" s="63"/>
    </row>
    <row r="7" spans="1:6" x14ac:dyDescent="0.2">
      <c r="A7" s="12" t="s">
        <v>31</v>
      </c>
      <c r="B7" s="61">
        <v>28641</v>
      </c>
      <c r="C7" s="67">
        <v>96.759</v>
      </c>
      <c r="D7" s="61">
        <v>29600.347254518962</v>
      </c>
      <c r="E7" s="62"/>
      <c r="F7" s="63"/>
    </row>
    <row r="8" spans="1:6" x14ac:dyDescent="0.2">
      <c r="A8" s="12" t="s">
        <v>32</v>
      </c>
      <c r="B8" s="61">
        <v>1164</v>
      </c>
      <c r="C8" s="67">
        <v>105.03484437128519</v>
      </c>
      <c r="D8" s="61">
        <v>1108.2036699034884</v>
      </c>
      <c r="E8" s="62"/>
      <c r="F8" s="63"/>
    </row>
    <row r="9" spans="1:6" x14ac:dyDescent="0.2">
      <c r="A9" s="12" t="s">
        <v>33</v>
      </c>
      <c r="B9" s="61">
        <v>4301</v>
      </c>
      <c r="C9" s="67">
        <v>101.66200000000001</v>
      </c>
      <c r="D9" s="61">
        <v>4230.6859987015796</v>
      </c>
      <c r="E9" s="62"/>
      <c r="F9" s="63"/>
    </row>
    <row r="10" spans="1:6" x14ac:dyDescent="0.2">
      <c r="A10" s="1" t="s">
        <v>70</v>
      </c>
      <c r="B10" s="61">
        <v>1201</v>
      </c>
      <c r="C10" s="67">
        <v>101.693</v>
      </c>
      <c r="D10" s="61">
        <v>1181.0055756050074</v>
      </c>
      <c r="E10" s="62"/>
      <c r="F10" s="63"/>
    </row>
    <row r="11" spans="1:6" x14ac:dyDescent="0.2">
      <c r="A11" s="1" t="s">
        <v>71</v>
      </c>
      <c r="B11" s="61">
        <v>1782</v>
      </c>
      <c r="C11" s="67">
        <v>101.622</v>
      </c>
      <c r="D11" s="61">
        <v>1753.5573005845192</v>
      </c>
      <c r="E11" s="62"/>
      <c r="F11" s="63"/>
    </row>
    <row r="12" spans="1:6" x14ac:dyDescent="0.2">
      <c r="A12" s="1" t="s">
        <v>72</v>
      </c>
      <c r="B12" s="61">
        <v>11841</v>
      </c>
      <c r="C12" s="67">
        <v>103.345</v>
      </c>
      <c r="D12" s="61">
        <v>11457.738642411341</v>
      </c>
      <c r="E12" s="62"/>
      <c r="F12" s="63"/>
    </row>
    <row r="13" spans="1:6" x14ac:dyDescent="0.2">
      <c r="A13" s="1" t="s">
        <v>73</v>
      </c>
      <c r="B13" s="61">
        <v>5994</v>
      </c>
      <c r="C13" s="67">
        <v>103.202</v>
      </c>
      <c r="D13" s="61">
        <v>5808.0269762213911</v>
      </c>
      <c r="E13" s="62"/>
      <c r="F13" s="63"/>
    </row>
    <row r="14" spans="1:6" x14ac:dyDescent="0.2">
      <c r="A14" s="12" t="s">
        <v>35</v>
      </c>
      <c r="B14" s="61">
        <v>3956</v>
      </c>
      <c r="C14" s="67">
        <v>107.758</v>
      </c>
      <c r="D14" s="61">
        <v>3671.1891460494812</v>
      </c>
      <c r="E14" s="62"/>
      <c r="F14" s="63"/>
    </row>
    <row r="15" spans="1:6" x14ac:dyDescent="0.2">
      <c r="A15" s="1" t="s">
        <v>74</v>
      </c>
      <c r="B15" s="61">
        <v>39415</v>
      </c>
      <c r="C15" s="67">
        <v>123.53551575046323</v>
      </c>
      <c r="D15" s="61">
        <v>31905.804383912324</v>
      </c>
      <c r="E15" s="62"/>
      <c r="F15" s="63"/>
    </row>
    <row r="16" spans="1:6" ht="10.9" customHeight="1" x14ac:dyDescent="0.2">
      <c r="A16" s="1" t="s">
        <v>75</v>
      </c>
      <c r="B16" s="61">
        <v>698</v>
      </c>
      <c r="C16" s="67">
        <v>149.06299999999999</v>
      </c>
      <c r="D16" s="61">
        <v>468.25838739324985</v>
      </c>
      <c r="E16" s="62"/>
      <c r="F16" s="63"/>
    </row>
    <row r="17" spans="1:6" x14ac:dyDescent="0.2">
      <c r="A17" s="1" t="s">
        <v>14</v>
      </c>
      <c r="B17" s="61">
        <v>10657</v>
      </c>
      <c r="C17" s="67">
        <v>113.16555939410044</v>
      </c>
      <c r="D17" s="61">
        <v>9417.1760887841028</v>
      </c>
      <c r="E17" s="62"/>
      <c r="F17" s="63"/>
    </row>
    <row r="18" spans="1:6" x14ac:dyDescent="0.2">
      <c r="A18" s="1" t="s">
        <v>76</v>
      </c>
      <c r="B18" s="61">
        <v>2790</v>
      </c>
      <c r="C18" s="67">
        <v>109.59699999999999</v>
      </c>
      <c r="D18" s="61">
        <v>2545.6901192550895</v>
      </c>
      <c r="E18" s="62"/>
      <c r="F18" s="63"/>
    </row>
    <row r="19" spans="1:6" x14ac:dyDescent="0.2">
      <c r="A19" s="12" t="s">
        <v>38</v>
      </c>
      <c r="B19" s="61">
        <v>1860</v>
      </c>
      <c r="C19" s="67">
        <v>109.59699999999999</v>
      </c>
      <c r="D19" s="61">
        <v>1697.1267461700595</v>
      </c>
      <c r="E19" s="62"/>
      <c r="F19" s="63"/>
    </row>
    <row r="20" spans="1:6" x14ac:dyDescent="0.2">
      <c r="A20" s="12" t="s">
        <v>17</v>
      </c>
      <c r="B20" s="61">
        <v>47342</v>
      </c>
      <c r="C20" s="67">
        <v>95.446475195822458</v>
      </c>
      <c r="D20" s="61">
        <v>49600.574461100776</v>
      </c>
      <c r="E20" s="62"/>
      <c r="F20" s="63"/>
    </row>
    <row r="21" spans="1:6" x14ac:dyDescent="0.2">
      <c r="A21" s="12" t="s">
        <v>18</v>
      </c>
      <c r="B21" s="61">
        <v>13924</v>
      </c>
      <c r="C21" s="67">
        <v>109.556</v>
      </c>
      <c r="D21" s="61">
        <v>12709.481908795504</v>
      </c>
      <c r="E21" s="62"/>
      <c r="F21" s="63"/>
    </row>
    <row r="22" spans="1:6" x14ac:dyDescent="0.2">
      <c r="A22" s="12" t="s">
        <v>19</v>
      </c>
      <c r="B22" s="61">
        <v>6555</v>
      </c>
      <c r="C22" s="67">
        <v>103.74299999999999</v>
      </c>
      <c r="D22" s="61">
        <v>6318.4985974957353</v>
      </c>
      <c r="E22" s="62"/>
      <c r="F22" s="63"/>
    </row>
    <row r="23" spans="1:6" x14ac:dyDescent="0.2">
      <c r="A23" s="12" t="s">
        <v>20</v>
      </c>
      <c r="B23" s="61">
        <v>19819</v>
      </c>
      <c r="C23" s="67">
        <v>107.996</v>
      </c>
      <c r="D23" s="61">
        <v>18351.605615022778</v>
      </c>
      <c r="E23" s="62"/>
      <c r="F23" s="63"/>
    </row>
    <row r="24" spans="1:6" x14ac:dyDescent="0.2">
      <c r="A24" s="12" t="s">
        <v>21</v>
      </c>
      <c r="B24" s="61">
        <v>37494</v>
      </c>
      <c r="C24" s="67">
        <v>110.59699999999999</v>
      </c>
      <c r="D24" s="61">
        <v>33901.462064974643</v>
      </c>
      <c r="E24" s="62"/>
      <c r="F24" s="63"/>
    </row>
    <row r="25" spans="1:6" x14ac:dyDescent="0.2">
      <c r="A25" s="12" t="s">
        <v>22</v>
      </c>
      <c r="B25" s="61">
        <v>9521</v>
      </c>
      <c r="C25" s="67">
        <v>105.17503017761682</v>
      </c>
      <c r="D25" s="61">
        <v>9052.5288977062191</v>
      </c>
      <c r="E25" s="62"/>
      <c r="F25" s="63"/>
    </row>
    <row r="26" spans="1:6" x14ac:dyDescent="0.2">
      <c r="A26" s="12" t="s">
        <v>39</v>
      </c>
      <c r="B26" s="61">
        <v>131204</v>
      </c>
      <c r="C26" s="67">
        <v>124.976</v>
      </c>
      <c r="D26" s="61">
        <v>104983.35680450646</v>
      </c>
      <c r="E26" s="62"/>
      <c r="F26" s="63"/>
    </row>
    <row r="27" spans="1:6" x14ac:dyDescent="0.2">
      <c r="A27" s="12" t="s">
        <v>85</v>
      </c>
      <c r="B27" s="61">
        <v>145916</v>
      </c>
      <c r="C27" s="67">
        <v>105.81699999999999</v>
      </c>
      <c r="D27" s="61">
        <v>137894.6672084826</v>
      </c>
      <c r="E27" s="62"/>
      <c r="F27" s="63"/>
    </row>
    <row r="28" spans="1:6" x14ac:dyDescent="0.2">
      <c r="A28" s="56" t="s">
        <v>77</v>
      </c>
      <c r="B28" s="72">
        <v>1022563</v>
      </c>
      <c r="C28" s="73">
        <v>107.2452978171836</v>
      </c>
      <c r="D28" s="72">
        <v>953479.56582965294</v>
      </c>
      <c r="E28" s="62"/>
      <c r="F28" s="63"/>
    </row>
  </sheetData>
  <mergeCells count="1">
    <mergeCell ref="A1:D1"/>
  </mergeCells>
  <conditionalFormatting sqref="A1:D1">
    <cfRule type="expression" dxfId="1" priority="2">
      <formula>MOD(ROW(),2)=0</formula>
    </cfRule>
  </conditionalFormatting>
  <conditionalFormatting sqref="A4:D28">
    <cfRule type="expression" dxfId="0" priority="1">
      <formula>MOD(ROW(),2)=0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Table 1. AU24</vt:lpstr>
      <vt:lpstr>Table 2. AU24</vt:lpstr>
      <vt:lpstr>Table 3. AU24</vt:lpstr>
      <vt:lpstr>Table 4. AU24</vt:lpstr>
      <vt:lpstr>Table 5. AU24</vt:lpstr>
      <vt:lpstr>Table 6. AU24</vt:lpstr>
      <vt:lpstr>Table 7. AU24</vt:lpstr>
      <vt:lpstr>Table 8. AU24</vt:lpstr>
      <vt:lpstr>'Table 1. AU24'!Print_Titles</vt:lpstr>
      <vt:lpstr>'Table 2. AU24'!Print_Titles</vt:lpstr>
      <vt:lpstr>'Table 3. AU24'!Print_Titles</vt:lpstr>
      <vt:lpstr>'Table 4. AU24'!Print_Titles</vt:lpstr>
      <vt:lpstr>'Table 5. AU24'!Print_Titles</vt:lpstr>
      <vt:lpstr>'Table 6. AU24'!Print_Titles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Arcand, Hunter</cp:lastModifiedBy>
  <cp:lastPrinted>2019-10-15T02:39:40Z</cp:lastPrinted>
  <dcterms:created xsi:type="dcterms:W3CDTF">2019-10-15T02:12:06Z</dcterms:created>
  <dcterms:modified xsi:type="dcterms:W3CDTF">2025-02-07T17:24:46Z</dcterms:modified>
</cp:coreProperties>
</file>