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4_12\Tour files Broken Links\Ready Files\"/>
    </mc:Choice>
  </mc:AlternateContent>
  <xr:revisionPtr revIDLastSave="0" documentId="8_{3897016B-2F58-4ECF-AA96-B4465682A916}" xr6:coauthVersionLast="47" xr6:coauthVersionMax="47" xr10:uidLastSave="{00000000-0000-0000-0000-000000000000}"/>
  <bookViews>
    <workbookView xWindow="28680" yWindow="-120" windowWidth="29040" windowHeight="15840" xr2:uid="{B27C7474-5D18-459D-843A-D33C91AAAC75}"/>
  </bookViews>
  <sheets>
    <sheet name="Table 1. AU24" sheetId="1" r:id="rId1"/>
    <sheet name="Table 2. AU24" sheetId="2" r:id="rId2"/>
    <sheet name="Table 3. AU24" sheetId="3" r:id="rId3"/>
    <sheet name="Table 4. AU24" sheetId="5" r:id="rId4"/>
    <sheet name="Table 5. AU24" sheetId="6" r:id="rId5"/>
    <sheet name="Table 6. AU24" sheetId="7" r:id="rId6"/>
    <sheet name="Table 7. AU24" sheetId="8" r:id="rId7"/>
    <sheet name="Table 8. AU24" sheetId="9" r:id="rId8"/>
  </sheets>
  <definedNames>
    <definedName name="_xlnm.Print_Titles" localSheetId="0">'Table 1. AU24'!$A:$A</definedName>
    <definedName name="_xlnm.Print_Titles" localSheetId="1">'Table 2. AU24'!$A:$A</definedName>
    <definedName name="_xlnm.Print_Titles" localSheetId="2">'Table 3. AU24'!$B:$B</definedName>
    <definedName name="_xlnm.Print_Titles" localSheetId="3">'Table 4. AU24'!$B:$B</definedName>
    <definedName name="_xlnm.Print_Titles" localSheetId="4">'Table 5. AU24'!$A:$A</definedName>
    <definedName name="_xlnm.Print_Titles" localSheetId="5">'Table 6. AU24'!$A:$A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5" l="1"/>
  <c r="I32" i="5"/>
  <c r="G32" i="5"/>
  <c r="D30" i="3" l="1"/>
  <c r="E30" i="3"/>
  <c r="F30" i="3"/>
  <c r="G30" i="3"/>
  <c r="H30" i="3"/>
  <c r="I30" i="3"/>
  <c r="C29" i="6" l="1"/>
  <c r="E29" i="6"/>
  <c r="C30" i="3"/>
  <c r="R39" i="1"/>
  <c r="C39" i="1"/>
  <c r="S39" i="1"/>
  <c r="K39" i="1" l="1"/>
  <c r="AA39" i="1"/>
  <c r="G39" i="1"/>
  <c r="O39" i="1"/>
  <c r="W39" i="1"/>
  <c r="D39" i="1"/>
  <c r="L39" i="1"/>
  <c r="T39" i="1"/>
  <c r="AB39" i="1"/>
  <c r="H39" i="1"/>
  <c r="P39" i="1"/>
  <c r="X39" i="1"/>
  <c r="J39" i="1"/>
  <c r="Z39" i="1"/>
  <c r="E39" i="1"/>
  <c r="M39" i="1"/>
  <c r="U39" i="1"/>
  <c r="AC39" i="1"/>
  <c r="F39" i="1"/>
  <c r="N39" i="1"/>
  <c r="V39" i="1"/>
  <c r="B39" i="1"/>
  <c r="I39" i="1"/>
  <c r="Y39" i="1"/>
  <c r="Q39" i="1"/>
</calcChain>
</file>

<file path=xl/sharedStrings.xml><?xml version="1.0" encoding="utf-8"?>
<sst xmlns="http://schemas.openxmlformats.org/spreadsheetml/2006/main" count="332" uniqueCount="125">
  <si>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</si>
  <si>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</si>
  <si>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</si>
  <si>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</si>
  <si>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</si>
  <si>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</si>
  <si>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</si>
  <si>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</si>
  <si>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</si>
  <si>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</si>
  <si>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</si>
  <si>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</si>
  <si>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</si>
  <si>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</si>
  <si>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</si>
  <si>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</si>
  <si>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</si>
  <si>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</si>
  <si>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</si>
  <si>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</si>
  <si>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</si>
  <si>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</si>
  <si>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</si>
  <si>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</si>
  <si>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</si>
  <si>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</si>
  <si>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</si>
  <si>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</si>
  <si>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</si>
  <si>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</si>
  <si>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</si>
  <si>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</si>
  <si>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</si>
  <si>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</si>
  <si>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</si>
  <si>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</si>
  <si>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</si>
  <si>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</si>
  <si>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</si>
  <si>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</si>
  <si>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</si>
  <si>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</si>
  <si>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</si>
  <si>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</si>
  <si>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</si>
  <si>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</si>
  <si>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</si>
  <si>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</si>
  <si>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</si>
  <si>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</si>
  <si>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</si>
  <si>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</si>
  <si>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</si>
  <si>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</si>
  <si>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</si>
  <si>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</si>
  <si>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</si>
  <si>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</si>
  <si>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</si>
  <si>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</si>
  <si>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</si>
  <si>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</si>
  <si>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</si>
  <si>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</si>
  <si>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</si>
  <si>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</si>
  <si>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</si>
  <si>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</si>
  <si>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</si>
  <si>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</si>
  <si>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</si>
  <si>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</si>
  <si>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</si>
  <si>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</si>
  <si>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</si>
  <si>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</si>
  <si>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</si>
  <si>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</si>
  <si>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</si>
  <si>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</si>
  <si>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</si>
  <si>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</si>
  <si>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</si>
  <si>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</si>
  <si>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</si>
  <si>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</si>
  <si>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</si>
  <si>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</si>
  <si>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</si>
  <si>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</si>
  <si>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</si>
  <si>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</si>
  <si>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</si>
  <si>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</si>
  <si>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Nonfarm residential tenant occupied permanent site real estate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</si>
  <si>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</si>
  <si>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</si>
  <si>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</si>
  <si>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</si>
  <si>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</si>
  <si>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</si>
  <si>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</si>
  <si>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</si>
  <si>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</si>
  <si>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</si>
  <si>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</si>
  <si>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</si>
  <si>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</si>
  <si>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</si>
  <si>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</si>
  <si>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</si>
  <si>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</si>
  <si>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</si>
  <si>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</si>
  <si>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</si>
  <si>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</si>
  <si>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(2017) dollars)</t>
  </si>
  <si>
    <t>Table 8.  Real Tourism Output, 2022</t>
  </si>
  <si>
    <t>Table 7.  Employment by Industry, 2022</t>
  </si>
  <si>
    <t>Table 6.  Employment and Compensation of Employees by Industry, 2022</t>
  </si>
  <si>
    <t>Table 5.  Output by Commodity, 2022</t>
  </si>
  <si>
    <t>Table 4. Output and Value Added by Industry, 2022</t>
  </si>
  <si>
    <t>Table 3.  Demand for Commodities by Type of Visitor, 2022</t>
  </si>
  <si>
    <t>Table 2. Supply and Consumption of Commodities, 2022</t>
  </si>
  <si>
    <t>Table 1.  Production of Commodities by Industry,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</si>
</sst>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wrapText="1"/>
    </xf>
    <xf numFmtId="0" fontId="3" fillId="0" borderId="13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4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wrapText="1"/>
    </xf>
    <xf numFmtId="4" fontId="3" fillId="0" borderId="5" xfId="1" applyNumberFormat="1" applyFont="1" applyBorder="1" applyAlignment="1">
      <alignment wrapText="1"/>
    </xf>
    <xf numFmtId="0" fontId="3" fillId="0" borderId="4" xfId="0" quotePrefix="1" applyNumberFormat="1" applyFont="1" applyBorder="1"/>
    <xf numFmtId="0" fontId="3" fillId="0" borderId="4" xfId="0" applyFont="1" applyBorder="1"/>
    <xf numFmtId="0" fontId="3" fillId="0" borderId="4" xfId="2" applyFont="1" applyFill="1" applyBorder="1" applyAlignment="1">
      <alignment wrapText="1"/>
    </xf>
    <xf numFmtId="0" fontId="5" fillId="0" borderId="4" xfId="2" quotePrefix="1" applyFont="1" applyBorder="1" applyAlignment="1">
      <alignment horizontal="left" wrapText="1"/>
    </xf>
    <xf numFmtId="0" fontId="5" fillId="0" borderId="6" xfId="2" quotePrefix="1" applyFont="1" applyBorder="1" applyAlignment="1">
      <alignment horizontal="left" wrapText="1"/>
    </xf>
    <xf numFmtId="3" fontId="3" fillId="0" borderId="0" xfId="2" applyNumberFormat="1" applyFont="1"/>
    <xf numFmtId="3" fontId="3" fillId="0" borderId="0" xfId="2" applyNumberFormat="1" applyFont="1" applyAlignment="1">
      <alignment horizontal="center" vertical="center"/>
    </xf>
    <xf numFmtId="3" fontId="0" fillId="0" borderId="0" xfId="0" applyNumberFormat="1"/>
    <xf numFmtId="3" fontId="3" fillId="0" borderId="0" xfId="2" applyNumberFormat="1" applyFont="1" applyAlignment="1">
      <alignment vertical="center"/>
    </xf>
    <xf numFmtId="3" fontId="3" fillId="0" borderId="19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5" fillId="0" borderId="0" xfId="2" applyNumberFormat="1" applyFont="1" applyAlignment="1">
      <alignment horizontal="center"/>
    </xf>
    <xf numFmtId="3" fontId="3" fillId="0" borderId="20" xfId="2" applyNumberFormat="1" applyFont="1" applyBorder="1" applyAlignment="1">
      <alignment wrapText="1"/>
    </xf>
    <xf numFmtId="3" fontId="5" fillId="0" borderId="21" xfId="2" quotePrefix="1" applyNumberFormat="1" applyFont="1" applyBorder="1" applyAlignment="1">
      <alignment horizontal="left"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22" xfId="2" quotePrefix="1" applyFont="1" applyBorder="1" applyAlignment="1">
      <alignment horizontal="left" wrapText="1"/>
    </xf>
    <xf numFmtId="4" fontId="5" fillId="0" borderId="12" xfId="1" applyNumberFormat="1" applyFont="1" applyBorder="1" applyAlignment="1">
      <alignment wrapText="1"/>
    </xf>
    <xf numFmtId="0" fontId="3" fillId="0" borderId="23" xfId="2" applyFont="1" applyBorder="1" applyAlignment="1">
      <alignment horizontal="center" vertical="center"/>
    </xf>
    <xf numFmtId="0" fontId="3" fillId="0" borderId="17" xfId="2" applyFont="1" applyBorder="1" applyAlignment="1">
      <alignment wrapText="1"/>
    </xf>
    <xf numFmtId="0" fontId="3" fillId="0" borderId="5" xfId="2" applyFont="1" applyBorder="1" applyAlignment="1">
      <alignment wrapText="1"/>
    </xf>
    <xf numFmtId="0" fontId="5" fillId="0" borderId="7" xfId="2" applyFont="1" applyBorder="1" applyAlignment="1">
      <alignment wrapText="1"/>
    </xf>
    <xf numFmtId="0" fontId="3" fillId="0" borderId="20" xfId="2" applyFont="1" applyBorder="1"/>
    <xf numFmtId="0" fontId="3" fillId="0" borderId="20" xfId="0" applyFont="1" applyBorder="1"/>
    <xf numFmtId="0" fontId="5" fillId="0" borderId="21" xfId="2" applyFont="1" applyBorder="1"/>
    <xf numFmtId="0" fontId="3" fillId="0" borderId="24" xfId="2" applyFont="1" applyBorder="1" applyAlignment="1">
      <alignment horizontal="center" vertical="center" wrapText="1"/>
    </xf>
    <xf numFmtId="0" fontId="3" fillId="0" borderId="25" xfId="2" quotePrefix="1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3" fontId="3" fillId="0" borderId="18" xfId="2" applyNumberFormat="1" applyFont="1" applyBorder="1"/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4" fontId="5" fillId="0" borderId="5" xfId="1" applyNumberFormat="1" applyFont="1" applyBorder="1" applyAlignment="1">
      <alignment wrapText="1"/>
    </xf>
    <xf numFmtId="164" fontId="3" fillId="0" borderId="18" xfId="2" applyNumberFormat="1" applyFont="1" applyBorder="1"/>
    <xf numFmtId="3" fontId="3" fillId="0" borderId="28" xfId="1" applyNumberFormat="1" applyFont="1" applyBorder="1" applyAlignment="1">
      <alignment wrapText="1"/>
    </xf>
    <xf numFmtId="3" fontId="3" fillId="0" borderId="29" xfId="1" applyNumberFormat="1" applyFont="1" applyBorder="1" applyAlignment="1">
      <alignment wrapText="1"/>
    </xf>
    <xf numFmtId="3" fontId="5" fillId="0" borderId="29" xfId="1" applyNumberFormat="1" applyFont="1" applyBorder="1" applyAlignment="1">
      <alignment wrapText="1"/>
    </xf>
    <xf numFmtId="4" fontId="3" fillId="0" borderId="17" xfId="1" applyNumberFormat="1" applyFont="1" applyBorder="1" applyAlignment="1">
      <alignment wrapText="1"/>
    </xf>
    <xf numFmtId="3" fontId="3" fillId="0" borderId="27" xfId="2" applyNumberFormat="1" applyFont="1" applyBorder="1"/>
    <xf numFmtId="164" fontId="3" fillId="0" borderId="27" xfId="2" applyNumberFormat="1" applyFont="1" applyBorder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3" fontId="5" fillId="0" borderId="12" xfId="1" applyNumberFormat="1" applyFont="1" applyBorder="1" applyAlignment="1">
      <alignment wrapText="1"/>
    </xf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pageSetUpPr fitToPage="1"/>
  </sheetPr>
  <dimension ref="A1:AU43"/>
  <sheetViews>
    <sheetView showGridLines="0" tabSelected="1" zoomScale="90" zoomScaleNormal="90" workbookViewId="0">
      <pane xSplit="10" ySplit="22" topLeftCell="K23" activePane="bottomRight" state="frozen"/>
      <selection pane="topRight" activeCell="K1" sqref="K1"/>
      <selection pane="bottomLeft" activeCell="A23" sqref="A23"/>
      <selection pane="bottomRight" sqref="A1:AC1"/>
    </sheetView>
  </sheetViews>
  <sheetFormatPr defaultColWidth="9.140625" defaultRowHeight="11.25" x14ac:dyDescent="0.2"/>
  <cols>
    <col min="1" max="1" width="39.28515625" style="1" customWidth="1"/>
    <col min="2" max="2" width="16.42578125" style="1" customWidth="1"/>
    <col min="3" max="3" width="12.5703125" style="1" customWidth="1"/>
    <col min="4" max="5" width="11.28515625" style="1" customWidth="1"/>
    <col min="6" max="6" width="11.7109375" style="1" customWidth="1"/>
    <col min="7" max="7" width="12" style="1" customWidth="1"/>
    <col min="8" max="8" width="11.85546875" style="1" customWidth="1"/>
    <col min="9" max="9" width="11.5703125" style="1" customWidth="1"/>
    <col min="10" max="10" width="12.140625" style="1" customWidth="1"/>
    <col min="11" max="11" width="8.42578125" style="1" customWidth="1"/>
    <col min="12" max="12" width="12.28515625" style="1" customWidth="1"/>
    <col min="13" max="13" width="10.5703125" style="1" customWidth="1"/>
    <col min="14" max="14" width="10.7109375" style="1" customWidth="1"/>
    <col min="15" max="15" width="8.42578125" style="1" customWidth="1"/>
    <col min="16" max="16" width="8.5703125" style="1" customWidth="1"/>
    <col min="17" max="17" width="14.140625" style="1" bestFit="1" customWidth="1"/>
    <col min="18" max="18" width="11.28515625" style="1" bestFit="1" customWidth="1"/>
    <col min="19" max="19" width="9.7109375" style="1" customWidth="1"/>
    <col min="20" max="20" width="9.5703125" style="1" customWidth="1"/>
    <col min="21" max="21" width="7.7109375" style="1" customWidth="1"/>
    <col min="22" max="22" width="12.140625" style="1" customWidth="1"/>
    <col min="23" max="23" width="9.42578125" style="1" customWidth="1"/>
    <col min="24" max="24" width="15.140625" style="1" customWidth="1"/>
    <col min="25" max="25" width="13.28515625" style="1" bestFit="1" customWidth="1"/>
    <col min="26" max="26" width="8.85546875" style="1" customWidth="1"/>
    <col min="27" max="27" width="14.140625" style="1" customWidth="1"/>
    <col min="28" max="28" width="13.42578125" style="1" customWidth="1"/>
    <col min="29" max="29" width="12.5703125" style="1" bestFit="1" customWidth="1"/>
    <col min="30" max="16384" width="9.140625" style="1"/>
  </cols>
  <sheetData>
    <row r="1" spans="1:47" ht="12" x14ac:dyDescent="0.2">
      <c r="A1" s="74" t="s">
        <v>124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</row>
    <row r="2" spans="1:47" s="2" customForma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</row>
    <row r="3" spans="1:47" s="2" customFormat="1" ht="15.75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52.9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10" t="s">
        <v>2</v>
      </c>
      <c r="B5" s="11">
        <v>233762</v>
      </c>
      <c r="C5" s="11">
        <v>18898</v>
      </c>
      <c r="D5" s="11">
        <v>23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54</v>
      </c>
      <c r="U5" s="11">
        <v>0</v>
      </c>
      <c r="V5" s="11">
        <v>224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1122</v>
      </c>
      <c r="AC5" s="11">
        <v>254083</v>
      </c>
      <c r="AD5" s="12"/>
      <c r="AE5" s="12"/>
      <c r="AF5" s="12"/>
      <c r="AG5" s="12"/>
    </row>
    <row r="6" spans="1:47" x14ac:dyDescent="0.2">
      <c r="A6" s="21" t="s">
        <v>69</v>
      </c>
      <c r="B6" s="11">
        <v>52242</v>
      </c>
      <c r="C6" s="11">
        <v>0</v>
      </c>
      <c r="D6" s="11">
        <v>1167867</v>
      </c>
      <c r="E6" s="11">
        <v>0</v>
      </c>
      <c r="F6" s="11">
        <v>134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36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352</v>
      </c>
      <c r="S6" s="11">
        <v>3788</v>
      </c>
      <c r="T6" s="11">
        <v>6731</v>
      </c>
      <c r="U6" s="11">
        <v>1133</v>
      </c>
      <c r="V6" s="11">
        <v>6985</v>
      </c>
      <c r="W6" s="11">
        <v>0</v>
      </c>
      <c r="X6" s="11">
        <v>0</v>
      </c>
      <c r="Y6" s="11">
        <v>0</v>
      </c>
      <c r="Z6" s="11">
        <v>21372</v>
      </c>
      <c r="AA6" s="11">
        <v>29774</v>
      </c>
      <c r="AB6" s="11">
        <v>37493</v>
      </c>
      <c r="AC6" s="11">
        <v>1327908</v>
      </c>
      <c r="AD6" s="12"/>
      <c r="AE6" s="12"/>
      <c r="AF6" s="12"/>
      <c r="AG6" s="12"/>
    </row>
    <row r="7" spans="1:47" x14ac:dyDescent="0.2">
      <c r="A7" s="10" t="s">
        <v>30</v>
      </c>
      <c r="B7" s="11">
        <v>0</v>
      </c>
      <c r="C7" s="11">
        <v>0</v>
      </c>
      <c r="D7" s="11">
        <v>0</v>
      </c>
      <c r="E7" s="11">
        <v>196963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196963</v>
      </c>
      <c r="AD7" s="12"/>
      <c r="AE7" s="12"/>
      <c r="AF7" s="12"/>
      <c r="AG7" s="12"/>
    </row>
    <row r="8" spans="1:47" x14ac:dyDescent="0.2">
      <c r="A8" s="10" t="s">
        <v>31</v>
      </c>
      <c r="B8" s="11">
        <v>0</v>
      </c>
      <c r="C8" s="11">
        <v>0</v>
      </c>
      <c r="D8" s="11">
        <v>0</v>
      </c>
      <c r="E8" s="11">
        <v>57631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57631</v>
      </c>
      <c r="AD8" s="12"/>
      <c r="AE8" s="12"/>
      <c r="AF8" s="12"/>
      <c r="AG8" s="12"/>
    </row>
    <row r="9" spans="1:47" x14ac:dyDescent="0.2">
      <c r="A9" s="10" t="s">
        <v>32</v>
      </c>
      <c r="B9" s="11">
        <v>0</v>
      </c>
      <c r="C9" s="11">
        <v>0</v>
      </c>
      <c r="D9" s="11">
        <v>0</v>
      </c>
      <c r="E9" s="11">
        <v>0</v>
      </c>
      <c r="F9" s="11">
        <v>1916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1916</v>
      </c>
      <c r="AD9" s="12"/>
      <c r="AE9" s="12"/>
      <c r="AF9" s="12"/>
      <c r="AG9" s="12"/>
    </row>
    <row r="10" spans="1:47" x14ac:dyDescent="0.2">
      <c r="A10" s="10" t="s">
        <v>33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17639</v>
      </c>
      <c r="H10" s="11">
        <v>0</v>
      </c>
      <c r="I10" s="11">
        <v>0</v>
      </c>
      <c r="J10" s="11">
        <v>0</v>
      </c>
      <c r="K10" s="11">
        <v>0</v>
      </c>
      <c r="L10" s="11">
        <v>23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17663</v>
      </c>
      <c r="AD10" s="12"/>
      <c r="AE10" s="12"/>
      <c r="AF10" s="12"/>
      <c r="AG10" s="12"/>
    </row>
    <row r="11" spans="1:47" x14ac:dyDescent="0.2">
      <c r="A11" s="10" t="s">
        <v>8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1135</v>
      </c>
      <c r="I11" s="11">
        <v>52</v>
      </c>
      <c r="J11" s="11">
        <v>47</v>
      </c>
      <c r="K11" s="11">
        <v>0</v>
      </c>
      <c r="L11" s="11">
        <v>12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178</v>
      </c>
      <c r="Z11" s="11">
        <v>0</v>
      </c>
      <c r="AA11" s="11">
        <v>0</v>
      </c>
      <c r="AB11" s="11">
        <v>13</v>
      </c>
      <c r="AC11" s="11">
        <v>1437</v>
      </c>
      <c r="AD11" s="12"/>
      <c r="AE11" s="12"/>
      <c r="AF11" s="12"/>
      <c r="AG11" s="12"/>
    </row>
    <row r="12" spans="1:47" x14ac:dyDescent="0.2">
      <c r="A12" s="10" t="s">
        <v>9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34</v>
      </c>
      <c r="I12" s="11">
        <v>2474</v>
      </c>
      <c r="J12" s="11">
        <v>132</v>
      </c>
      <c r="K12" s="11">
        <v>0</v>
      </c>
      <c r="L12" s="11">
        <v>24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98</v>
      </c>
      <c r="AC12" s="11">
        <v>2762</v>
      </c>
      <c r="AD12" s="12"/>
      <c r="AE12" s="12"/>
      <c r="AF12" s="12"/>
      <c r="AG12" s="12"/>
    </row>
    <row r="13" spans="1:47" ht="22.5" x14ac:dyDescent="0.2">
      <c r="A13" s="10" t="s">
        <v>34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157</v>
      </c>
      <c r="I13" s="11">
        <v>1723</v>
      </c>
      <c r="J13" s="11">
        <v>51185</v>
      </c>
      <c r="K13" s="11">
        <v>1043</v>
      </c>
      <c r="L13" s="11">
        <v>101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600</v>
      </c>
      <c r="AC13" s="11">
        <v>54807</v>
      </c>
      <c r="AD13" s="12"/>
      <c r="AE13" s="12"/>
      <c r="AF13" s="12"/>
      <c r="AG13" s="12"/>
    </row>
    <row r="14" spans="1:47" x14ac:dyDescent="0.2">
      <c r="A14" s="10" t="s">
        <v>11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24</v>
      </c>
      <c r="I14" s="11">
        <v>0</v>
      </c>
      <c r="J14" s="11">
        <v>576</v>
      </c>
      <c r="K14" s="11">
        <v>48005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48605</v>
      </c>
      <c r="AD14" s="12"/>
      <c r="AE14" s="12"/>
      <c r="AF14" s="12"/>
      <c r="AG14" s="12"/>
    </row>
    <row r="15" spans="1:47" x14ac:dyDescent="0.2">
      <c r="A15" s="10" t="s">
        <v>35</v>
      </c>
      <c r="B15" s="11">
        <v>0</v>
      </c>
      <c r="C15" s="11">
        <v>0</v>
      </c>
      <c r="D15" s="11">
        <v>0</v>
      </c>
      <c r="E15" s="11">
        <v>63</v>
      </c>
      <c r="F15" s="11">
        <v>0</v>
      </c>
      <c r="G15" s="11">
        <v>37</v>
      </c>
      <c r="H15" s="11">
        <v>0</v>
      </c>
      <c r="I15" s="11">
        <v>12</v>
      </c>
      <c r="J15" s="11">
        <v>0</v>
      </c>
      <c r="K15" s="11">
        <v>0</v>
      </c>
      <c r="L15" s="11">
        <v>4855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4967</v>
      </c>
      <c r="AD15" s="12"/>
      <c r="AE15" s="12"/>
      <c r="AF15" s="12"/>
      <c r="AG15" s="12"/>
    </row>
    <row r="16" spans="1:47" x14ac:dyDescent="0.2">
      <c r="A16" s="10" t="s">
        <v>36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59640</v>
      </c>
      <c r="N16" s="11">
        <v>8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481</v>
      </c>
      <c r="Z16" s="11">
        <v>0</v>
      </c>
      <c r="AA16" s="11">
        <v>159</v>
      </c>
      <c r="AB16" s="11">
        <v>359</v>
      </c>
      <c r="AC16" s="11">
        <v>60647</v>
      </c>
      <c r="AD16" s="12"/>
      <c r="AE16" s="12"/>
      <c r="AF16" s="12"/>
      <c r="AG16" s="12"/>
    </row>
    <row r="17" spans="1:33" x14ac:dyDescent="0.2">
      <c r="A17" s="10" t="s">
        <v>37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822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1</v>
      </c>
      <c r="AA17" s="11">
        <v>54</v>
      </c>
      <c r="AB17" s="11">
        <v>32</v>
      </c>
      <c r="AC17" s="11">
        <v>908</v>
      </c>
      <c r="AD17" s="12"/>
      <c r="AE17" s="12"/>
      <c r="AF17" s="12"/>
      <c r="AG17" s="12"/>
    </row>
    <row r="18" spans="1:33" x14ac:dyDescent="0.2">
      <c r="A18" s="10" t="s">
        <v>14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1337</v>
      </c>
      <c r="K18" s="11">
        <v>0</v>
      </c>
      <c r="L18" s="11">
        <v>0</v>
      </c>
      <c r="M18" s="11">
        <v>35</v>
      </c>
      <c r="N18" s="11">
        <v>179868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5847</v>
      </c>
      <c r="Z18" s="11">
        <v>1946</v>
      </c>
      <c r="AA18" s="11">
        <v>64806</v>
      </c>
      <c r="AB18" s="11">
        <v>6</v>
      </c>
      <c r="AC18" s="11">
        <v>253845</v>
      </c>
      <c r="AD18" s="12"/>
      <c r="AE18" s="12"/>
      <c r="AF18" s="12"/>
      <c r="AG18" s="12"/>
    </row>
    <row r="19" spans="1:33" x14ac:dyDescent="0.2">
      <c r="A19" s="10" t="s">
        <v>15</v>
      </c>
      <c r="B19" s="11">
        <v>2100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16334</v>
      </c>
      <c r="P19" s="11">
        <v>0</v>
      </c>
      <c r="Q19" s="11">
        <v>0</v>
      </c>
      <c r="R19" s="11">
        <v>0</v>
      </c>
      <c r="S19" s="11">
        <v>283</v>
      </c>
      <c r="T19" s="11">
        <v>0</v>
      </c>
      <c r="U19" s="11">
        <v>0</v>
      </c>
      <c r="V19" s="11">
        <v>543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1399</v>
      </c>
      <c r="AC19" s="11">
        <v>20659</v>
      </c>
      <c r="AD19" s="12"/>
      <c r="AE19" s="12"/>
      <c r="AF19" s="12"/>
      <c r="AG19" s="12"/>
    </row>
    <row r="20" spans="1:33" x14ac:dyDescent="0.2">
      <c r="A20" s="10" t="s">
        <v>38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18668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18668</v>
      </c>
      <c r="AD20" s="12"/>
      <c r="AE20" s="12"/>
      <c r="AF20" s="12"/>
      <c r="AG20" s="12"/>
    </row>
    <row r="21" spans="1:33" x14ac:dyDescent="0.2">
      <c r="A21" s="10" t="s">
        <v>17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75664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75664</v>
      </c>
      <c r="AD21" s="12"/>
      <c r="AE21" s="12"/>
      <c r="AF21" s="12"/>
      <c r="AG21" s="12"/>
    </row>
    <row r="22" spans="1:33" x14ac:dyDescent="0.2">
      <c r="A22" s="10" t="s">
        <v>18</v>
      </c>
      <c r="B22" s="11">
        <v>1143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45100</v>
      </c>
      <c r="S22" s="11">
        <v>51745</v>
      </c>
      <c r="T22" s="11">
        <v>1</v>
      </c>
      <c r="U22" s="11">
        <v>14</v>
      </c>
      <c r="V22" s="11">
        <v>189</v>
      </c>
      <c r="W22" s="11">
        <v>0</v>
      </c>
      <c r="X22" s="11">
        <v>18</v>
      </c>
      <c r="Y22" s="11">
        <v>0</v>
      </c>
      <c r="Z22" s="11">
        <v>0</v>
      </c>
      <c r="AA22" s="11">
        <v>835</v>
      </c>
      <c r="AB22" s="11">
        <v>6676</v>
      </c>
      <c r="AC22" s="11">
        <v>105721</v>
      </c>
      <c r="AD22" s="12"/>
      <c r="AE22" s="12"/>
      <c r="AF22" s="12"/>
      <c r="AG22" s="12"/>
    </row>
    <row r="23" spans="1:33" x14ac:dyDescent="0.2">
      <c r="A23" s="10" t="s">
        <v>19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36303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36303</v>
      </c>
      <c r="AD23" s="12"/>
      <c r="AE23" s="12"/>
      <c r="AF23" s="12"/>
      <c r="AG23" s="12"/>
    </row>
    <row r="24" spans="1:33" x14ac:dyDescent="0.2">
      <c r="A24" s="10" t="s">
        <v>20</v>
      </c>
      <c r="B24" s="11">
        <v>1100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100842</v>
      </c>
      <c r="U24" s="11">
        <v>0</v>
      </c>
      <c r="V24" s="11">
        <v>2</v>
      </c>
      <c r="W24" s="11">
        <v>0</v>
      </c>
      <c r="X24" s="11">
        <v>3086</v>
      </c>
      <c r="Y24" s="11">
        <v>0</v>
      </c>
      <c r="Z24" s="11">
        <v>0</v>
      </c>
      <c r="AA24" s="11">
        <v>474</v>
      </c>
      <c r="AB24" s="11">
        <v>514</v>
      </c>
      <c r="AC24" s="11">
        <v>106019</v>
      </c>
      <c r="AD24" s="12"/>
      <c r="AE24" s="12"/>
      <c r="AF24" s="12"/>
      <c r="AG24" s="12"/>
    </row>
    <row r="25" spans="1:33" x14ac:dyDescent="0.2">
      <c r="A25" s="10" t="s">
        <v>21</v>
      </c>
      <c r="B25" s="11">
        <v>35531</v>
      </c>
      <c r="C25" s="11">
        <v>0</v>
      </c>
      <c r="D25" s="11">
        <v>1850</v>
      </c>
      <c r="E25" s="11">
        <v>0</v>
      </c>
      <c r="F25" s="11">
        <v>0</v>
      </c>
      <c r="G25" s="11">
        <v>290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34</v>
      </c>
      <c r="T25" s="11">
        <v>1</v>
      </c>
      <c r="U25" s="11">
        <v>101966</v>
      </c>
      <c r="V25" s="11">
        <v>2145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141818</v>
      </c>
      <c r="AD25" s="12"/>
      <c r="AE25" s="12"/>
      <c r="AF25" s="12"/>
      <c r="AG25" s="12"/>
    </row>
    <row r="26" spans="1:33" x14ac:dyDescent="0.2">
      <c r="A26" s="10" t="s">
        <v>22</v>
      </c>
      <c r="B26" s="11">
        <v>187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49</v>
      </c>
      <c r="S26" s="11">
        <v>13099</v>
      </c>
      <c r="T26" s="11">
        <v>9156</v>
      </c>
      <c r="U26" s="11">
        <v>0</v>
      </c>
      <c r="V26" s="11">
        <v>56473</v>
      </c>
      <c r="W26" s="11">
        <v>0</v>
      </c>
      <c r="X26" s="11">
        <v>0</v>
      </c>
      <c r="Y26" s="11">
        <v>0</v>
      </c>
      <c r="Z26" s="11">
        <v>0</v>
      </c>
      <c r="AA26" s="11">
        <v>121</v>
      </c>
      <c r="AB26" s="11">
        <v>12721</v>
      </c>
      <c r="AC26" s="11">
        <v>91806</v>
      </c>
      <c r="AD26" s="12"/>
      <c r="AE26" s="12"/>
      <c r="AF26" s="12"/>
      <c r="AG26" s="12"/>
    </row>
    <row r="27" spans="1:33" x14ac:dyDescent="0.2">
      <c r="A27" s="10" t="s">
        <v>39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413420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413420</v>
      </c>
      <c r="AD27" s="12"/>
      <c r="AE27" s="12"/>
      <c r="AF27" s="12"/>
      <c r="AG27" s="12"/>
    </row>
    <row r="28" spans="1:33" ht="22.5" x14ac:dyDescent="0.2">
      <c r="A28" s="10" t="s">
        <v>40</v>
      </c>
      <c r="B28" s="11">
        <v>0</v>
      </c>
      <c r="C28" s="11">
        <v>0</v>
      </c>
      <c r="D28" s="11">
        <v>0</v>
      </c>
      <c r="E28" s="11">
        <v>11</v>
      </c>
      <c r="F28" s="11">
        <v>1462</v>
      </c>
      <c r="G28" s="11">
        <v>234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119055</v>
      </c>
      <c r="Z28" s="11">
        <v>0</v>
      </c>
      <c r="AA28" s="11">
        <v>0</v>
      </c>
      <c r="AB28" s="11">
        <v>0</v>
      </c>
      <c r="AC28" s="11">
        <v>120761</v>
      </c>
      <c r="AD28" s="12"/>
      <c r="AE28" s="12"/>
      <c r="AF28" s="12"/>
      <c r="AG28" s="12"/>
    </row>
    <row r="29" spans="1:33" x14ac:dyDescent="0.2">
      <c r="A29" s="10" t="s">
        <v>41</v>
      </c>
      <c r="B29" s="11">
        <v>68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110464</v>
      </c>
      <c r="AA29" s="11">
        <v>11138</v>
      </c>
      <c r="AB29" s="11">
        <v>0</v>
      </c>
      <c r="AC29" s="11">
        <v>121669</v>
      </c>
      <c r="AD29" s="12"/>
      <c r="AE29" s="12"/>
      <c r="AF29" s="12"/>
      <c r="AG29" s="12"/>
    </row>
    <row r="30" spans="1:33" x14ac:dyDescent="0.2">
      <c r="A30" s="10" t="s">
        <v>42</v>
      </c>
      <c r="B30" s="11">
        <v>0</v>
      </c>
      <c r="C30" s="11">
        <v>0</v>
      </c>
      <c r="D30" s="11">
        <v>0</v>
      </c>
      <c r="E30" s="11">
        <v>8286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2510</v>
      </c>
      <c r="U30" s="11">
        <v>0</v>
      </c>
      <c r="V30" s="11">
        <v>0</v>
      </c>
      <c r="W30" s="11">
        <v>385604</v>
      </c>
      <c r="X30" s="11">
        <v>1995311</v>
      </c>
      <c r="Y30" s="11">
        <v>56268</v>
      </c>
      <c r="Z30" s="11">
        <v>0</v>
      </c>
      <c r="AA30" s="11">
        <v>29543</v>
      </c>
      <c r="AB30" s="11">
        <v>426788</v>
      </c>
      <c r="AC30" s="11">
        <v>2904311</v>
      </c>
      <c r="AD30" s="12"/>
      <c r="AE30" s="12"/>
      <c r="AF30" s="12"/>
      <c r="AG30" s="12"/>
    </row>
    <row r="31" spans="1:33" ht="22.5" x14ac:dyDescent="0.2">
      <c r="A31" s="10" t="s">
        <v>43</v>
      </c>
      <c r="B31" s="11">
        <v>0</v>
      </c>
      <c r="C31" s="11">
        <v>0</v>
      </c>
      <c r="D31" s="11">
        <v>0</v>
      </c>
      <c r="E31" s="11">
        <v>2243</v>
      </c>
      <c r="F31" s="11">
        <v>20957</v>
      </c>
      <c r="G31" s="11">
        <v>4073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934955</v>
      </c>
      <c r="Z31" s="11">
        <v>0</v>
      </c>
      <c r="AA31" s="11">
        <v>0</v>
      </c>
      <c r="AB31" s="11">
        <v>0</v>
      </c>
      <c r="AC31" s="11">
        <v>962228</v>
      </c>
      <c r="AD31" s="13"/>
      <c r="AE31" s="12"/>
      <c r="AF31" s="12"/>
      <c r="AG31" s="12"/>
    </row>
    <row r="32" spans="1:33" ht="22.5" x14ac:dyDescent="0.2">
      <c r="A32" s="10" t="s">
        <v>44</v>
      </c>
      <c r="B32" s="11">
        <v>1499</v>
      </c>
      <c r="C32" s="11">
        <v>0</v>
      </c>
      <c r="D32" s="11">
        <v>3134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13</v>
      </c>
      <c r="M32" s="11">
        <v>180</v>
      </c>
      <c r="N32" s="11">
        <v>202</v>
      </c>
      <c r="O32" s="11">
        <v>0</v>
      </c>
      <c r="P32" s="11">
        <v>0</v>
      </c>
      <c r="Q32" s="11">
        <v>677</v>
      </c>
      <c r="R32" s="11">
        <v>173</v>
      </c>
      <c r="S32" s="11">
        <v>305</v>
      </c>
      <c r="T32" s="11">
        <v>100</v>
      </c>
      <c r="U32" s="11">
        <v>140</v>
      </c>
      <c r="V32" s="11">
        <v>2733</v>
      </c>
      <c r="W32" s="11">
        <v>0</v>
      </c>
      <c r="X32" s="11">
        <v>100</v>
      </c>
      <c r="Y32" s="11">
        <v>0</v>
      </c>
      <c r="Z32" s="11">
        <v>34921</v>
      </c>
      <c r="AA32" s="11">
        <v>1205659</v>
      </c>
      <c r="AB32" s="11">
        <v>42853</v>
      </c>
      <c r="AC32" s="11">
        <v>1292689</v>
      </c>
      <c r="AD32" s="13"/>
      <c r="AE32" s="12"/>
      <c r="AF32" s="12"/>
      <c r="AG32" s="12"/>
    </row>
    <row r="33" spans="1:33" ht="22.5" x14ac:dyDescent="0.2">
      <c r="A33" s="10" t="s">
        <v>45</v>
      </c>
      <c r="B33" s="11">
        <v>3880</v>
      </c>
      <c r="C33" s="11">
        <v>609287</v>
      </c>
      <c r="D33" s="11">
        <v>1080</v>
      </c>
      <c r="E33" s="11">
        <v>56876</v>
      </c>
      <c r="F33" s="11">
        <v>14709</v>
      </c>
      <c r="G33" s="11">
        <v>32907</v>
      </c>
      <c r="H33" s="11">
        <v>26</v>
      </c>
      <c r="I33" s="11">
        <v>190</v>
      </c>
      <c r="J33" s="11">
        <v>29944</v>
      </c>
      <c r="K33" s="11">
        <v>152</v>
      </c>
      <c r="L33" s="11">
        <v>249</v>
      </c>
      <c r="M33" s="11">
        <v>33706</v>
      </c>
      <c r="N33" s="11">
        <v>19158</v>
      </c>
      <c r="O33" s="11">
        <v>43</v>
      </c>
      <c r="P33" s="11">
        <v>0</v>
      </c>
      <c r="Q33" s="11">
        <v>987</v>
      </c>
      <c r="R33" s="11">
        <v>71036</v>
      </c>
      <c r="S33" s="11">
        <v>26715</v>
      </c>
      <c r="T33" s="11">
        <v>5368</v>
      </c>
      <c r="U33" s="11">
        <v>133</v>
      </c>
      <c r="V33" s="11">
        <v>2723</v>
      </c>
      <c r="W33" s="11">
        <v>93044</v>
      </c>
      <c r="X33" s="11">
        <v>1327500</v>
      </c>
      <c r="Y33" s="11">
        <v>551853</v>
      </c>
      <c r="Z33" s="11">
        <v>790</v>
      </c>
      <c r="AA33" s="11">
        <v>52803</v>
      </c>
      <c r="AB33" s="11">
        <v>31621748</v>
      </c>
      <c r="AC33" s="11">
        <v>34556906</v>
      </c>
      <c r="AD33" s="13"/>
      <c r="AE33" s="12"/>
      <c r="AF33" s="12"/>
      <c r="AG33" s="12"/>
    </row>
    <row r="34" spans="1:33" x14ac:dyDescent="0.2">
      <c r="A34" s="10" t="s">
        <v>46</v>
      </c>
      <c r="B34" s="11">
        <v>0</v>
      </c>
      <c r="C34" s="11">
        <v>0</v>
      </c>
      <c r="D34" s="11">
        <v>44</v>
      </c>
      <c r="E34" s="11">
        <v>9825</v>
      </c>
      <c r="F34" s="11">
        <v>62789</v>
      </c>
      <c r="G34" s="11">
        <v>32601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467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15750</v>
      </c>
      <c r="X34" s="11">
        <v>33473</v>
      </c>
      <c r="Y34" s="11">
        <v>1995086</v>
      </c>
      <c r="Z34" s="11">
        <v>0</v>
      </c>
      <c r="AA34" s="11">
        <v>0</v>
      </c>
      <c r="AB34" s="11">
        <v>80926</v>
      </c>
      <c r="AC34" s="11">
        <v>2230961</v>
      </c>
      <c r="AD34" s="13"/>
      <c r="AE34" s="12"/>
      <c r="AF34" s="12"/>
      <c r="AG34" s="12"/>
    </row>
    <row r="35" spans="1:33" x14ac:dyDescent="0.2">
      <c r="A35" s="10" t="s">
        <v>47</v>
      </c>
      <c r="B35" s="11">
        <v>216</v>
      </c>
      <c r="C35" s="11">
        <v>0</v>
      </c>
      <c r="D35" s="11">
        <v>80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519</v>
      </c>
      <c r="N35" s="11">
        <v>2166</v>
      </c>
      <c r="O35" s="11">
        <v>0</v>
      </c>
      <c r="P35" s="11">
        <v>0</v>
      </c>
      <c r="Q35" s="11">
        <v>150</v>
      </c>
      <c r="R35" s="11">
        <v>372</v>
      </c>
      <c r="S35" s="11">
        <v>244</v>
      </c>
      <c r="T35" s="11">
        <v>988</v>
      </c>
      <c r="U35" s="11">
        <v>25</v>
      </c>
      <c r="V35" s="11">
        <v>482</v>
      </c>
      <c r="W35" s="11">
        <v>0</v>
      </c>
      <c r="X35" s="11">
        <v>471</v>
      </c>
      <c r="Y35" s="11">
        <v>0</v>
      </c>
      <c r="Z35" s="11">
        <v>979</v>
      </c>
      <c r="AA35" s="11">
        <v>1129987</v>
      </c>
      <c r="AB35" s="11">
        <v>13040</v>
      </c>
      <c r="AC35" s="11">
        <v>1149719</v>
      </c>
      <c r="AD35" s="13"/>
      <c r="AE35" s="12"/>
      <c r="AF35" s="12"/>
      <c r="AG35" s="12"/>
    </row>
    <row r="36" spans="1:33" x14ac:dyDescent="0.2">
      <c r="A36" s="10" t="s">
        <v>48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3"/>
      <c r="AE36" s="12"/>
      <c r="AF36" s="12"/>
      <c r="AG36" s="12"/>
    </row>
    <row r="37" spans="1:33" x14ac:dyDescent="0.2">
      <c r="A37" s="10" t="s">
        <v>49</v>
      </c>
      <c r="B37" s="11">
        <v>331727</v>
      </c>
      <c r="C37" s="11">
        <v>628185</v>
      </c>
      <c r="D37" s="11">
        <v>1174080</v>
      </c>
      <c r="E37" s="11">
        <v>331898</v>
      </c>
      <c r="F37" s="11">
        <v>101967</v>
      </c>
      <c r="G37" s="11">
        <v>87781</v>
      </c>
      <c r="H37" s="11">
        <v>1375</v>
      </c>
      <c r="I37" s="11">
        <v>4451</v>
      </c>
      <c r="J37" s="11">
        <v>83221</v>
      </c>
      <c r="K37" s="11">
        <v>49200</v>
      </c>
      <c r="L37" s="11">
        <v>5313</v>
      </c>
      <c r="M37" s="11">
        <v>94901</v>
      </c>
      <c r="N37" s="11">
        <v>201869</v>
      </c>
      <c r="O37" s="11">
        <v>16376</v>
      </c>
      <c r="P37" s="11">
        <v>18668</v>
      </c>
      <c r="Q37" s="11">
        <v>77478</v>
      </c>
      <c r="R37" s="11">
        <v>117082</v>
      </c>
      <c r="S37" s="11">
        <v>132517</v>
      </c>
      <c r="T37" s="11">
        <v>125753</v>
      </c>
      <c r="U37" s="11">
        <v>103412</v>
      </c>
      <c r="V37" s="11">
        <v>72499</v>
      </c>
      <c r="W37" s="11">
        <v>907817</v>
      </c>
      <c r="X37" s="11">
        <v>3359960</v>
      </c>
      <c r="Y37" s="11">
        <v>3663723</v>
      </c>
      <c r="Z37" s="11">
        <v>170472</v>
      </c>
      <c r="AA37" s="11">
        <v>2525351</v>
      </c>
      <c r="AB37" s="11">
        <v>32246388</v>
      </c>
      <c r="AC37" s="11">
        <v>46633464</v>
      </c>
      <c r="AD37" s="14"/>
      <c r="AE37" s="12"/>
      <c r="AF37" s="12"/>
      <c r="AG37" s="12"/>
    </row>
    <row r="38" spans="1:33" x14ac:dyDescent="0.2">
      <c r="A38" s="10" t="s">
        <v>50</v>
      </c>
      <c r="B38" s="11">
        <v>115191</v>
      </c>
      <c r="C38" s="11">
        <v>26599</v>
      </c>
      <c r="D38" s="11">
        <v>588325</v>
      </c>
      <c r="E38" s="11">
        <v>160928</v>
      </c>
      <c r="F38" s="11">
        <v>45726</v>
      </c>
      <c r="G38" s="11">
        <v>49814</v>
      </c>
      <c r="H38" s="11">
        <v>575</v>
      </c>
      <c r="I38" s="11">
        <v>2399</v>
      </c>
      <c r="J38" s="11">
        <v>77940</v>
      </c>
      <c r="K38" s="11">
        <v>29290</v>
      </c>
      <c r="L38" s="11">
        <v>2547</v>
      </c>
      <c r="M38" s="11">
        <v>55135</v>
      </c>
      <c r="N38" s="11">
        <v>102691</v>
      </c>
      <c r="O38" s="11">
        <v>6047</v>
      </c>
      <c r="P38" s="11">
        <v>15397</v>
      </c>
      <c r="Q38" s="11">
        <v>46537</v>
      </c>
      <c r="R38" s="11">
        <v>51000</v>
      </c>
      <c r="S38" s="11">
        <v>57148</v>
      </c>
      <c r="T38" s="11">
        <v>59984</v>
      </c>
      <c r="U38" s="11">
        <v>46672</v>
      </c>
      <c r="V38" s="11">
        <v>28863</v>
      </c>
      <c r="W38" s="11">
        <v>697527</v>
      </c>
      <c r="X38" s="11">
        <v>2011008</v>
      </c>
      <c r="Y38" s="11">
        <v>1712776</v>
      </c>
      <c r="Z38" s="11">
        <v>81254</v>
      </c>
      <c r="AA38" s="11">
        <v>985696</v>
      </c>
      <c r="AB38" s="11">
        <v>13569503</v>
      </c>
      <c r="AC38" s="11">
        <v>20626574</v>
      </c>
      <c r="AD38" s="13"/>
      <c r="AE38" s="12"/>
      <c r="AF38" s="12"/>
      <c r="AG38" s="12"/>
    </row>
    <row r="39" spans="1:33" x14ac:dyDescent="0.2">
      <c r="A39" s="10" t="s">
        <v>51</v>
      </c>
      <c r="B39" s="11">
        <f>SUM(B40:B42)</f>
        <v>216536</v>
      </c>
      <c r="C39" s="11">
        <f t="shared" ref="C39:AC39" si="0">SUM(C40:C42)</f>
        <v>601585</v>
      </c>
      <c r="D39" s="11">
        <f t="shared" si="0"/>
        <v>585755</v>
      </c>
      <c r="E39" s="11">
        <f t="shared" si="0"/>
        <v>170969</v>
      </c>
      <c r="F39" s="11">
        <f t="shared" si="0"/>
        <v>56242</v>
      </c>
      <c r="G39" s="11">
        <f t="shared" si="0"/>
        <v>37968</v>
      </c>
      <c r="H39" s="11">
        <f t="shared" si="0"/>
        <v>800</v>
      </c>
      <c r="I39" s="11">
        <f t="shared" si="0"/>
        <v>2051</v>
      </c>
      <c r="J39" s="11">
        <f t="shared" si="0"/>
        <v>5280</v>
      </c>
      <c r="K39" s="11">
        <f t="shared" si="0"/>
        <v>19910</v>
      </c>
      <c r="L39" s="11">
        <f t="shared" si="0"/>
        <v>2766</v>
      </c>
      <c r="M39" s="11">
        <f t="shared" si="0"/>
        <v>39766</v>
      </c>
      <c r="N39" s="11">
        <f t="shared" si="0"/>
        <v>99178</v>
      </c>
      <c r="O39" s="11">
        <f t="shared" si="0"/>
        <v>10330</v>
      </c>
      <c r="P39" s="11">
        <f t="shared" si="0"/>
        <v>3271</v>
      </c>
      <c r="Q39" s="11">
        <f t="shared" si="0"/>
        <v>30941</v>
      </c>
      <c r="R39" s="11">
        <f t="shared" si="0"/>
        <v>66082</v>
      </c>
      <c r="S39" s="11">
        <f t="shared" si="0"/>
        <v>75369</v>
      </c>
      <c r="T39" s="11">
        <f t="shared" si="0"/>
        <v>65770</v>
      </c>
      <c r="U39" s="11">
        <f t="shared" si="0"/>
        <v>56739</v>
      </c>
      <c r="V39" s="11">
        <f t="shared" si="0"/>
        <v>43636</v>
      </c>
      <c r="W39" s="11">
        <f t="shared" si="0"/>
        <v>210290</v>
      </c>
      <c r="X39" s="11">
        <f t="shared" si="0"/>
        <v>1348952</v>
      </c>
      <c r="Y39" s="11">
        <f t="shared" si="0"/>
        <v>1950947</v>
      </c>
      <c r="Z39" s="11">
        <f t="shared" si="0"/>
        <v>89218</v>
      </c>
      <c r="AA39" s="11">
        <f t="shared" si="0"/>
        <v>1539655</v>
      </c>
      <c r="AB39" s="11">
        <f t="shared" si="0"/>
        <v>18676884</v>
      </c>
      <c r="AC39" s="11">
        <f t="shared" si="0"/>
        <v>26006890</v>
      </c>
      <c r="AD39" s="13"/>
      <c r="AE39" s="12"/>
      <c r="AF39" s="12"/>
      <c r="AG39" s="12"/>
    </row>
    <row r="40" spans="1:33" x14ac:dyDescent="0.2">
      <c r="A40" s="15" t="s">
        <v>52</v>
      </c>
      <c r="B40" s="11">
        <v>92568</v>
      </c>
      <c r="C40" s="11">
        <v>22282</v>
      </c>
      <c r="D40" s="11">
        <v>402227</v>
      </c>
      <c r="E40" s="11">
        <v>83766</v>
      </c>
      <c r="F40" s="11">
        <v>23841</v>
      </c>
      <c r="G40" s="11">
        <v>18504</v>
      </c>
      <c r="H40" s="11">
        <v>770</v>
      </c>
      <c r="I40" s="11">
        <v>1550</v>
      </c>
      <c r="J40" s="11">
        <v>39680</v>
      </c>
      <c r="K40" s="11">
        <v>6896</v>
      </c>
      <c r="L40" s="11">
        <v>1533</v>
      </c>
      <c r="M40" s="11">
        <v>13763</v>
      </c>
      <c r="N40" s="11">
        <v>58401</v>
      </c>
      <c r="O40" s="11">
        <v>8284</v>
      </c>
      <c r="P40" s="11">
        <v>74</v>
      </c>
      <c r="Q40" s="11">
        <v>20399</v>
      </c>
      <c r="R40" s="11">
        <v>24078</v>
      </c>
      <c r="S40" s="11">
        <v>46032</v>
      </c>
      <c r="T40" s="11">
        <v>44948</v>
      </c>
      <c r="U40" s="11">
        <v>32882</v>
      </c>
      <c r="V40" s="11">
        <v>21726</v>
      </c>
      <c r="W40" s="11">
        <v>14943</v>
      </c>
      <c r="X40" s="11">
        <v>524338</v>
      </c>
      <c r="Y40" s="11">
        <v>837741</v>
      </c>
      <c r="Z40" s="11">
        <v>34520</v>
      </c>
      <c r="AA40" s="11">
        <v>733927</v>
      </c>
      <c r="AB40" s="11">
        <v>10344430</v>
      </c>
      <c r="AC40" s="11">
        <v>13454101</v>
      </c>
      <c r="AD40" s="13"/>
      <c r="AE40" s="12"/>
      <c r="AF40" s="12"/>
      <c r="AG40" s="12"/>
    </row>
    <row r="41" spans="1:33" x14ac:dyDescent="0.2">
      <c r="A41" s="15" t="s">
        <v>53</v>
      </c>
      <c r="B41" s="11">
        <v>40801</v>
      </c>
      <c r="C41" s="11">
        <v>71889</v>
      </c>
      <c r="D41" s="11">
        <v>79268</v>
      </c>
      <c r="E41" s="11">
        <v>33304</v>
      </c>
      <c r="F41" s="11">
        <v>-599</v>
      </c>
      <c r="G41" s="11">
        <v>1536</v>
      </c>
      <c r="H41" s="11">
        <v>12</v>
      </c>
      <c r="I41" s="11">
        <v>55</v>
      </c>
      <c r="J41" s="11">
        <v>-20427</v>
      </c>
      <c r="K41" s="11">
        <v>629</v>
      </c>
      <c r="L41" s="11">
        <v>89</v>
      </c>
      <c r="M41" s="11">
        <v>8169</v>
      </c>
      <c r="N41" s="11">
        <v>12887</v>
      </c>
      <c r="O41" s="11">
        <v>1177</v>
      </c>
      <c r="P41" s="11">
        <v>0</v>
      </c>
      <c r="Q41" s="11">
        <v>762</v>
      </c>
      <c r="R41" s="11">
        <v>4964</v>
      </c>
      <c r="S41" s="11">
        <v>3556</v>
      </c>
      <c r="T41" s="11">
        <v>14104</v>
      </c>
      <c r="U41" s="11">
        <v>4214</v>
      </c>
      <c r="V41" s="11">
        <v>7532</v>
      </c>
      <c r="W41" s="11">
        <v>4717</v>
      </c>
      <c r="X41" s="11">
        <v>60161</v>
      </c>
      <c r="Y41" s="11">
        <v>340410</v>
      </c>
      <c r="Z41" s="11">
        <v>21253</v>
      </c>
      <c r="AA41" s="11">
        <v>303572</v>
      </c>
      <c r="AB41" s="11">
        <v>728211</v>
      </c>
      <c r="AC41" s="11">
        <v>1722248</v>
      </c>
      <c r="AD41" s="13"/>
      <c r="AE41" s="12"/>
      <c r="AF41" s="12"/>
      <c r="AG41" s="12"/>
    </row>
    <row r="42" spans="1:33" ht="12" thickBot="1" x14ac:dyDescent="0.25">
      <c r="A42" s="16" t="s">
        <v>54</v>
      </c>
      <c r="B42" s="17">
        <v>83167</v>
      </c>
      <c r="C42" s="17">
        <v>507414</v>
      </c>
      <c r="D42" s="17">
        <v>104260</v>
      </c>
      <c r="E42" s="17">
        <v>53899</v>
      </c>
      <c r="F42" s="17">
        <v>33000</v>
      </c>
      <c r="G42" s="17">
        <v>17928</v>
      </c>
      <c r="H42" s="17">
        <v>18</v>
      </c>
      <c r="I42" s="17">
        <v>446</v>
      </c>
      <c r="J42" s="17">
        <v>-13973</v>
      </c>
      <c r="K42" s="17">
        <v>12385</v>
      </c>
      <c r="L42" s="17">
        <v>1144</v>
      </c>
      <c r="M42" s="17">
        <v>17834</v>
      </c>
      <c r="N42" s="17">
        <v>27890</v>
      </c>
      <c r="O42" s="17">
        <v>869</v>
      </c>
      <c r="P42" s="17">
        <v>3197</v>
      </c>
      <c r="Q42" s="17">
        <v>9780</v>
      </c>
      <c r="R42" s="17">
        <v>37040</v>
      </c>
      <c r="S42" s="17">
        <v>25781</v>
      </c>
      <c r="T42" s="17">
        <v>6718</v>
      </c>
      <c r="U42" s="17">
        <v>19643</v>
      </c>
      <c r="V42" s="17">
        <v>14378</v>
      </c>
      <c r="W42" s="17">
        <v>190630</v>
      </c>
      <c r="X42" s="17">
        <v>764453</v>
      </c>
      <c r="Y42" s="17">
        <v>772796</v>
      </c>
      <c r="Z42" s="17">
        <v>33445</v>
      </c>
      <c r="AA42" s="17">
        <v>502156</v>
      </c>
      <c r="AB42" s="17">
        <v>7604243</v>
      </c>
      <c r="AC42" s="17">
        <v>10830541</v>
      </c>
      <c r="AD42" s="13"/>
      <c r="AE42" s="12"/>
      <c r="AF42" s="12"/>
      <c r="AG42" s="12"/>
    </row>
    <row r="43" spans="1:33" ht="15.75" customHeight="1" x14ac:dyDescent="0.2">
      <c r="A43" s="18" t="s">
        <v>55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</row>
  </sheetData>
  <mergeCells count="2">
    <mergeCell ref="A1:AC1"/>
    <mergeCell ref="A2:AC2"/>
  </mergeCells>
  <conditionalFormatting sqref="A5:AC42">
    <cfRule type="expression" dxfId="8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pageSetUpPr fitToPage="1"/>
  </sheetPr>
  <dimension ref="A1:P46"/>
  <sheetViews>
    <sheetView showGridLines="0" zoomScale="90" zoomScaleNormal="90" workbookViewId="0">
      <selection sqref="A1:AC1"/>
    </sheetView>
  </sheetViews>
  <sheetFormatPr defaultColWidth="9.140625" defaultRowHeight="11.25" x14ac:dyDescent="0.2"/>
  <cols>
    <col min="1" max="1" width="37.7109375" style="1" bestFit="1" customWidth="1"/>
    <col min="2" max="2" width="11.28515625" style="1" customWidth="1"/>
    <col min="3" max="3" width="11.42578125" style="1" customWidth="1"/>
    <col min="4" max="4" width="9.85546875" style="1" customWidth="1"/>
    <col min="5" max="5" width="13.7109375" style="1" customWidth="1"/>
    <col min="6" max="6" width="11.140625" style="1" customWidth="1"/>
    <col min="7" max="7" width="12.7109375" style="1" customWidth="1"/>
    <col min="8" max="8" width="12" style="1" customWidth="1"/>
    <col min="9" max="9" width="11.28515625" style="1" customWidth="1"/>
    <col min="10" max="10" width="11" style="1" customWidth="1"/>
    <col min="11" max="11" width="10.28515625" style="1" customWidth="1"/>
    <col min="12" max="12" width="11.28515625" style="1" customWidth="1"/>
    <col min="13" max="13" width="10.7109375" style="1" customWidth="1"/>
    <col min="14" max="14" width="11.28515625" style="1" customWidth="1"/>
    <col min="15" max="16384" width="9.140625" style="1"/>
  </cols>
  <sheetData>
    <row r="1" spans="1:16" ht="12" x14ac:dyDescent="0.2">
      <c r="A1" s="74" t="s">
        <v>123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6" s="2" customFormat="1" ht="12" thickBot="1" x14ac:dyDescent="0.3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6" s="2" customFormat="1" ht="12" customHeight="1" thickBot="1" x14ac:dyDescent="0.3">
      <c r="A3" s="78"/>
      <c r="B3" s="76" t="s">
        <v>29</v>
      </c>
      <c r="C3" s="76" t="s">
        <v>56</v>
      </c>
      <c r="D3" s="76" t="s">
        <v>57</v>
      </c>
      <c r="E3" s="76" t="s">
        <v>58</v>
      </c>
      <c r="F3" s="76" t="s">
        <v>59</v>
      </c>
      <c r="G3" s="76" t="s">
        <v>60</v>
      </c>
      <c r="H3" s="79" t="s">
        <v>61</v>
      </c>
      <c r="I3" s="80"/>
      <c r="J3" s="76" t="s">
        <v>62</v>
      </c>
      <c r="K3" s="76" t="s">
        <v>63</v>
      </c>
      <c r="L3" s="76" t="s">
        <v>64</v>
      </c>
      <c r="M3" s="76" t="s">
        <v>65</v>
      </c>
      <c r="N3" s="76" t="s">
        <v>66</v>
      </c>
    </row>
    <row r="4" spans="1:16" s="2" customFormat="1" ht="33.6" customHeight="1" x14ac:dyDescent="0.25">
      <c r="A4" s="78"/>
      <c r="B4" s="77"/>
      <c r="C4" s="77"/>
      <c r="D4" s="77"/>
      <c r="E4" s="77"/>
      <c r="F4" s="77"/>
      <c r="G4" s="77"/>
      <c r="H4" s="6" t="s">
        <v>67</v>
      </c>
      <c r="I4" s="7" t="s">
        <v>68</v>
      </c>
      <c r="J4" s="77"/>
      <c r="K4" s="77"/>
      <c r="L4" s="77"/>
      <c r="M4" s="77"/>
      <c r="N4" s="77"/>
    </row>
    <row r="5" spans="1:16" x14ac:dyDescent="0.2">
      <c r="A5" s="19" t="s">
        <v>2</v>
      </c>
      <c r="B5" s="20">
        <v>254083</v>
      </c>
      <c r="C5" s="20">
        <v>0</v>
      </c>
      <c r="D5" s="20">
        <v>0</v>
      </c>
      <c r="E5" s="20">
        <v>0</v>
      </c>
      <c r="F5" s="20">
        <v>0</v>
      </c>
      <c r="G5" s="20">
        <v>254083</v>
      </c>
      <c r="H5" s="20">
        <v>83705</v>
      </c>
      <c r="I5" s="20">
        <v>9560</v>
      </c>
      <c r="J5" s="20">
        <v>160817</v>
      </c>
      <c r="K5" s="20">
        <v>0</v>
      </c>
      <c r="L5" s="20">
        <v>0</v>
      </c>
      <c r="M5" s="20">
        <v>0</v>
      </c>
      <c r="N5" s="20">
        <v>254083</v>
      </c>
      <c r="O5" s="12"/>
      <c r="P5" s="12"/>
    </row>
    <row r="6" spans="1:16" x14ac:dyDescent="0.2">
      <c r="A6" s="21" t="s">
        <v>69</v>
      </c>
      <c r="B6" s="20">
        <v>1327908</v>
      </c>
      <c r="C6" s="20">
        <v>0</v>
      </c>
      <c r="D6" s="20">
        <v>0</v>
      </c>
      <c r="E6" s="20">
        <v>0</v>
      </c>
      <c r="F6" s="20">
        <v>0</v>
      </c>
      <c r="G6" s="20">
        <v>1327908</v>
      </c>
      <c r="H6" s="20">
        <v>277251</v>
      </c>
      <c r="I6" s="20">
        <v>21920</v>
      </c>
      <c r="J6" s="20">
        <v>1026241</v>
      </c>
      <c r="K6" s="20">
        <v>0</v>
      </c>
      <c r="L6" s="20">
        <v>0</v>
      </c>
      <c r="M6" s="20">
        <v>2496</v>
      </c>
      <c r="N6" s="20">
        <v>1327908</v>
      </c>
      <c r="O6" s="12"/>
      <c r="P6" s="12"/>
    </row>
    <row r="7" spans="1:16" x14ac:dyDescent="0.2">
      <c r="A7" s="21" t="s">
        <v>30</v>
      </c>
      <c r="B7" s="20">
        <v>196963</v>
      </c>
      <c r="C7" s="20">
        <v>0</v>
      </c>
      <c r="D7" s="20">
        <v>0</v>
      </c>
      <c r="E7" s="20">
        <v>0</v>
      </c>
      <c r="F7" s="20">
        <v>0</v>
      </c>
      <c r="G7" s="20">
        <v>196963</v>
      </c>
      <c r="H7" s="20">
        <v>32435</v>
      </c>
      <c r="I7" s="20">
        <v>12740</v>
      </c>
      <c r="J7" s="20">
        <v>151787</v>
      </c>
      <c r="K7" s="20">
        <v>0</v>
      </c>
      <c r="L7" s="20">
        <v>0</v>
      </c>
      <c r="M7" s="20">
        <v>0</v>
      </c>
      <c r="N7" s="20">
        <v>196963</v>
      </c>
      <c r="O7" s="12"/>
      <c r="P7" s="12"/>
    </row>
    <row r="8" spans="1:16" x14ac:dyDescent="0.2">
      <c r="A8" s="21" t="s">
        <v>31</v>
      </c>
      <c r="B8" s="20">
        <v>57631</v>
      </c>
      <c r="C8" s="20">
        <v>45830</v>
      </c>
      <c r="D8" s="20">
        <v>0</v>
      </c>
      <c r="E8" s="20">
        <v>0</v>
      </c>
      <c r="F8" s="20">
        <v>0</v>
      </c>
      <c r="G8" s="20">
        <v>103461</v>
      </c>
      <c r="H8" s="20">
        <v>28459</v>
      </c>
      <c r="I8" s="20">
        <v>2535</v>
      </c>
      <c r="J8" s="20">
        <v>43905</v>
      </c>
      <c r="K8" s="20">
        <v>0</v>
      </c>
      <c r="L8" s="20">
        <v>0</v>
      </c>
      <c r="M8" s="20">
        <v>28562</v>
      </c>
      <c r="N8" s="20">
        <v>103461</v>
      </c>
      <c r="O8" s="12"/>
      <c r="P8" s="12"/>
    </row>
    <row r="9" spans="1:16" x14ac:dyDescent="0.2">
      <c r="A9" s="21" t="s">
        <v>32</v>
      </c>
      <c r="B9" s="20">
        <v>1916</v>
      </c>
      <c r="C9" s="20">
        <v>0</v>
      </c>
      <c r="D9" s="20">
        <v>0</v>
      </c>
      <c r="E9" s="20">
        <v>0</v>
      </c>
      <c r="F9" s="20">
        <v>0</v>
      </c>
      <c r="G9" s="20">
        <v>1916</v>
      </c>
      <c r="H9" s="20">
        <v>700</v>
      </c>
      <c r="I9" s="20">
        <v>235</v>
      </c>
      <c r="J9" s="20">
        <v>981</v>
      </c>
      <c r="K9" s="20">
        <v>0</v>
      </c>
      <c r="L9" s="20">
        <v>0</v>
      </c>
      <c r="M9" s="20">
        <v>0</v>
      </c>
      <c r="N9" s="20">
        <v>1916</v>
      </c>
      <c r="O9" s="12"/>
      <c r="P9" s="12"/>
    </row>
    <row r="10" spans="1:16" x14ac:dyDescent="0.2">
      <c r="A10" s="21" t="s">
        <v>33</v>
      </c>
      <c r="B10" s="20">
        <v>17663</v>
      </c>
      <c r="C10" s="20">
        <v>779</v>
      </c>
      <c r="D10" s="20">
        <v>0</v>
      </c>
      <c r="E10" s="20">
        <v>0</v>
      </c>
      <c r="F10" s="20">
        <v>0</v>
      </c>
      <c r="G10" s="20">
        <v>18442</v>
      </c>
      <c r="H10" s="20">
        <v>962</v>
      </c>
      <c r="I10" s="20">
        <v>0</v>
      </c>
      <c r="J10" s="20">
        <v>17119</v>
      </c>
      <c r="K10" s="20">
        <v>0</v>
      </c>
      <c r="L10" s="20">
        <v>0</v>
      </c>
      <c r="M10" s="20">
        <v>361</v>
      </c>
      <c r="N10" s="20">
        <v>18442</v>
      </c>
      <c r="O10" s="12"/>
      <c r="P10" s="12"/>
    </row>
    <row r="11" spans="1:16" x14ac:dyDescent="0.2">
      <c r="A11" s="22" t="s">
        <v>70</v>
      </c>
      <c r="B11" s="20">
        <v>1437</v>
      </c>
      <c r="C11" s="20">
        <v>0</v>
      </c>
      <c r="D11" s="20">
        <v>0</v>
      </c>
      <c r="E11" s="20">
        <v>0</v>
      </c>
      <c r="F11" s="20">
        <v>0</v>
      </c>
      <c r="G11" s="20">
        <v>1437</v>
      </c>
      <c r="H11" s="20">
        <v>232</v>
      </c>
      <c r="I11" s="20">
        <v>123</v>
      </c>
      <c r="J11" s="20">
        <v>1082</v>
      </c>
      <c r="K11" s="20">
        <v>0</v>
      </c>
      <c r="L11" s="20">
        <v>0</v>
      </c>
      <c r="M11" s="20">
        <v>0</v>
      </c>
      <c r="N11" s="20">
        <v>1437</v>
      </c>
      <c r="O11" s="12"/>
      <c r="P11" s="12"/>
    </row>
    <row r="12" spans="1:16" x14ac:dyDescent="0.2">
      <c r="A12" s="22" t="s">
        <v>71</v>
      </c>
      <c r="B12" s="20">
        <v>2762</v>
      </c>
      <c r="C12" s="20">
        <v>0</v>
      </c>
      <c r="D12" s="20">
        <v>0</v>
      </c>
      <c r="E12" s="20">
        <v>0</v>
      </c>
      <c r="F12" s="20">
        <v>0</v>
      </c>
      <c r="G12" s="20">
        <v>2762</v>
      </c>
      <c r="H12" s="20">
        <v>0</v>
      </c>
      <c r="I12" s="20">
        <v>0</v>
      </c>
      <c r="J12" s="20">
        <v>2762</v>
      </c>
      <c r="K12" s="20">
        <v>0</v>
      </c>
      <c r="L12" s="20">
        <v>0</v>
      </c>
      <c r="M12" s="20">
        <v>0</v>
      </c>
      <c r="N12" s="20">
        <v>2762</v>
      </c>
      <c r="O12" s="12"/>
      <c r="P12" s="12"/>
    </row>
    <row r="13" spans="1:16" x14ac:dyDescent="0.2">
      <c r="A13" s="22" t="s">
        <v>72</v>
      </c>
      <c r="B13" s="20">
        <v>54807</v>
      </c>
      <c r="C13" s="20">
        <v>0</v>
      </c>
      <c r="D13" s="20">
        <v>0</v>
      </c>
      <c r="E13" s="20">
        <v>0</v>
      </c>
      <c r="F13" s="20">
        <v>0</v>
      </c>
      <c r="G13" s="20">
        <v>54807</v>
      </c>
      <c r="H13" s="20">
        <v>22470</v>
      </c>
      <c r="I13" s="20">
        <v>3111</v>
      </c>
      <c r="J13" s="20">
        <v>29226</v>
      </c>
      <c r="K13" s="20">
        <v>0</v>
      </c>
      <c r="L13" s="20">
        <v>0</v>
      </c>
      <c r="M13" s="20">
        <v>0</v>
      </c>
      <c r="N13" s="20">
        <v>54807</v>
      </c>
      <c r="O13" s="12"/>
      <c r="P13" s="12"/>
    </row>
    <row r="14" spans="1:16" x14ac:dyDescent="0.2">
      <c r="A14" s="22" t="s">
        <v>73</v>
      </c>
      <c r="B14" s="20">
        <v>48605</v>
      </c>
      <c r="C14" s="20">
        <v>0</v>
      </c>
      <c r="D14" s="20">
        <v>0</v>
      </c>
      <c r="E14" s="20">
        <v>0</v>
      </c>
      <c r="F14" s="20">
        <v>0</v>
      </c>
      <c r="G14" s="20">
        <v>48605</v>
      </c>
      <c r="H14" s="20">
        <v>23556</v>
      </c>
      <c r="I14" s="20">
        <v>2783</v>
      </c>
      <c r="J14" s="20">
        <v>22267</v>
      </c>
      <c r="K14" s="20">
        <v>0</v>
      </c>
      <c r="L14" s="20">
        <v>0</v>
      </c>
      <c r="M14" s="20">
        <v>0</v>
      </c>
      <c r="N14" s="20">
        <v>48605</v>
      </c>
      <c r="O14" s="12"/>
      <c r="P14" s="12"/>
    </row>
    <row r="15" spans="1:16" x14ac:dyDescent="0.2">
      <c r="A15" s="21" t="s">
        <v>35</v>
      </c>
      <c r="B15" s="20">
        <v>4967</v>
      </c>
      <c r="C15" s="20">
        <v>0</v>
      </c>
      <c r="D15" s="20">
        <v>0</v>
      </c>
      <c r="E15" s="20">
        <v>0</v>
      </c>
      <c r="F15" s="20">
        <v>0</v>
      </c>
      <c r="G15" s="20">
        <v>4967</v>
      </c>
      <c r="H15" s="20">
        <v>0</v>
      </c>
      <c r="I15" s="20">
        <v>0</v>
      </c>
      <c r="J15" s="20">
        <v>4967</v>
      </c>
      <c r="K15" s="20">
        <v>0</v>
      </c>
      <c r="L15" s="20">
        <v>0</v>
      </c>
      <c r="M15" s="20">
        <v>0</v>
      </c>
      <c r="N15" s="20">
        <v>4967</v>
      </c>
      <c r="O15" s="12"/>
      <c r="P15" s="12"/>
    </row>
    <row r="16" spans="1:16" x14ac:dyDescent="0.2">
      <c r="A16" s="22" t="s">
        <v>74</v>
      </c>
      <c r="B16" s="20">
        <v>60647</v>
      </c>
      <c r="C16" s="20">
        <v>0</v>
      </c>
      <c r="D16" s="20">
        <v>0</v>
      </c>
      <c r="E16" s="20">
        <v>0</v>
      </c>
      <c r="F16" s="20">
        <v>0</v>
      </c>
      <c r="G16" s="20">
        <v>60647</v>
      </c>
      <c r="H16" s="20">
        <v>29983</v>
      </c>
      <c r="I16" s="20">
        <v>1317</v>
      </c>
      <c r="J16" s="20">
        <v>29347</v>
      </c>
      <c r="K16" s="20">
        <v>0</v>
      </c>
      <c r="L16" s="20">
        <v>0</v>
      </c>
      <c r="M16" s="20">
        <v>0</v>
      </c>
      <c r="N16" s="20">
        <v>60647</v>
      </c>
      <c r="O16" s="12"/>
      <c r="P16" s="12"/>
    </row>
    <row r="17" spans="1:16" x14ac:dyDescent="0.2">
      <c r="A17" s="22" t="s">
        <v>75</v>
      </c>
      <c r="B17" s="20">
        <v>908</v>
      </c>
      <c r="C17" s="20">
        <v>0</v>
      </c>
      <c r="D17" s="20">
        <v>0</v>
      </c>
      <c r="E17" s="20">
        <v>0</v>
      </c>
      <c r="F17" s="20">
        <v>0</v>
      </c>
      <c r="G17" s="20">
        <v>908</v>
      </c>
      <c r="H17" s="20">
        <v>832</v>
      </c>
      <c r="I17" s="20">
        <v>3</v>
      </c>
      <c r="J17" s="20">
        <v>73</v>
      </c>
      <c r="K17" s="20">
        <v>0</v>
      </c>
      <c r="L17" s="20">
        <v>0</v>
      </c>
      <c r="M17" s="20">
        <v>0</v>
      </c>
      <c r="N17" s="20">
        <v>908</v>
      </c>
      <c r="O17" s="12"/>
      <c r="P17" s="12"/>
    </row>
    <row r="18" spans="1:16" x14ac:dyDescent="0.2">
      <c r="A18" s="23" t="s">
        <v>14</v>
      </c>
      <c r="B18" s="20">
        <v>253845</v>
      </c>
      <c r="C18" s="20">
        <v>0</v>
      </c>
      <c r="D18" s="20">
        <v>0</v>
      </c>
      <c r="E18" s="20">
        <v>0</v>
      </c>
      <c r="F18" s="20">
        <v>0</v>
      </c>
      <c r="G18" s="20">
        <v>253845</v>
      </c>
      <c r="H18" s="20">
        <v>39145</v>
      </c>
      <c r="I18" s="20">
        <v>3002</v>
      </c>
      <c r="J18" s="20">
        <v>211632</v>
      </c>
      <c r="K18" s="20">
        <v>0</v>
      </c>
      <c r="L18" s="20">
        <v>0</v>
      </c>
      <c r="M18" s="20">
        <v>66</v>
      </c>
      <c r="N18" s="20">
        <v>253845</v>
      </c>
      <c r="O18" s="12"/>
      <c r="P18" s="12"/>
    </row>
    <row r="19" spans="1:16" x14ac:dyDescent="0.2">
      <c r="A19" s="22" t="s">
        <v>76</v>
      </c>
      <c r="B19" s="20">
        <v>20659</v>
      </c>
      <c r="C19" s="20">
        <v>0</v>
      </c>
      <c r="D19" s="20">
        <v>0</v>
      </c>
      <c r="E19" s="20">
        <v>0</v>
      </c>
      <c r="F19" s="20">
        <v>0</v>
      </c>
      <c r="G19" s="20">
        <v>20659</v>
      </c>
      <c r="H19" s="20">
        <v>4623</v>
      </c>
      <c r="I19" s="20">
        <v>2082</v>
      </c>
      <c r="J19" s="20">
        <v>13954</v>
      </c>
      <c r="K19" s="20">
        <v>0</v>
      </c>
      <c r="L19" s="20">
        <v>0</v>
      </c>
      <c r="M19" s="20">
        <v>0</v>
      </c>
      <c r="N19" s="20">
        <v>20659</v>
      </c>
      <c r="O19" s="12"/>
      <c r="P19" s="12"/>
    </row>
    <row r="20" spans="1:16" x14ac:dyDescent="0.2">
      <c r="A20" s="21" t="s">
        <v>38</v>
      </c>
      <c r="B20" s="20">
        <v>18668</v>
      </c>
      <c r="C20" s="20">
        <v>0</v>
      </c>
      <c r="D20" s="20">
        <v>0</v>
      </c>
      <c r="E20" s="20">
        <v>0</v>
      </c>
      <c r="F20" s="20">
        <v>0</v>
      </c>
      <c r="G20" s="20">
        <v>18668</v>
      </c>
      <c r="H20" s="20">
        <v>5320</v>
      </c>
      <c r="I20" s="20">
        <v>900</v>
      </c>
      <c r="J20" s="20">
        <v>12448</v>
      </c>
      <c r="K20" s="20">
        <v>0</v>
      </c>
      <c r="L20" s="20">
        <v>0</v>
      </c>
      <c r="M20" s="20">
        <v>0</v>
      </c>
      <c r="N20" s="20">
        <v>18668</v>
      </c>
      <c r="O20" s="12"/>
      <c r="P20" s="12"/>
    </row>
    <row r="21" spans="1:16" x14ac:dyDescent="0.2">
      <c r="A21" s="21" t="s">
        <v>17</v>
      </c>
      <c r="B21" s="20">
        <v>75664</v>
      </c>
      <c r="C21" s="20">
        <v>134</v>
      </c>
      <c r="D21" s="20">
        <v>0</v>
      </c>
      <c r="E21" s="20">
        <v>0</v>
      </c>
      <c r="F21" s="20">
        <v>0</v>
      </c>
      <c r="G21" s="20">
        <v>75798</v>
      </c>
      <c r="H21" s="20">
        <v>38123</v>
      </c>
      <c r="I21" s="20">
        <v>2746</v>
      </c>
      <c r="J21" s="20">
        <v>34264</v>
      </c>
      <c r="K21" s="20">
        <v>0</v>
      </c>
      <c r="L21" s="20">
        <v>0</v>
      </c>
      <c r="M21" s="20">
        <v>665</v>
      </c>
      <c r="N21" s="20">
        <v>75798</v>
      </c>
      <c r="O21" s="12"/>
      <c r="P21" s="12"/>
    </row>
    <row r="22" spans="1:16" x14ac:dyDescent="0.2">
      <c r="A22" s="21" t="s">
        <v>18</v>
      </c>
      <c r="B22" s="20">
        <v>105721</v>
      </c>
      <c r="C22" s="20">
        <v>2603</v>
      </c>
      <c r="D22" s="20">
        <v>0</v>
      </c>
      <c r="E22" s="20">
        <v>0</v>
      </c>
      <c r="F22" s="20">
        <v>0</v>
      </c>
      <c r="G22" s="20">
        <v>108324</v>
      </c>
      <c r="H22" s="20">
        <v>41049</v>
      </c>
      <c r="I22" s="20">
        <v>1058</v>
      </c>
      <c r="J22" s="20">
        <v>65623</v>
      </c>
      <c r="K22" s="20">
        <v>0</v>
      </c>
      <c r="L22" s="20">
        <v>0</v>
      </c>
      <c r="M22" s="20">
        <v>595</v>
      </c>
      <c r="N22" s="20">
        <v>108324</v>
      </c>
      <c r="O22" s="12"/>
      <c r="P22" s="12"/>
    </row>
    <row r="23" spans="1:16" x14ac:dyDescent="0.2">
      <c r="A23" s="21" t="s">
        <v>19</v>
      </c>
      <c r="B23" s="20">
        <v>36303</v>
      </c>
      <c r="C23" s="20">
        <v>535</v>
      </c>
      <c r="D23" s="20">
        <v>0</v>
      </c>
      <c r="E23" s="20">
        <v>0</v>
      </c>
      <c r="F23" s="20">
        <v>0</v>
      </c>
      <c r="G23" s="20">
        <v>36838</v>
      </c>
      <c r="H23" s="20">
        <v>23422</v>
      </c>
      <c r="I23" s="20">
        <v>55</v>
      </c>
      <c r="J23" s="20">
        <v>13213</v>
      </c>
      <c r="K23" s="20">
        <v>0</v>
      </c>
      <c r="L23" s="20">
        <v>0</v>
      </c>
      <c r="M23" s="20">
        <v>148</v>
      </c>
      <c r="N23" s="20">
        <v>36838</v>
      </c>
      <c r="O23" s="12"/>
      <c r="P23" s="12"/>
    </row>
    <row r="24" spans="1:16" x14ac:dyDescent="0.2">
      <c r="A24" s="21" t="s">
        <v>20</v>
      </c>
      <c r="B24" s="20">
        <v>106019</v>
      </c>
      <c r="C24" s="20">
        <v>1</v>
      </c>
      <c r="D24" s="20">
        <v>0</v>
      </c>
      <c r="E24" s="20">
        <v>0</v>
      </c>
      <c r="F24" s="20">
        <v>0</v>
      </c>
      <c r="G24" s="20">
        <v>106020</v>
      </c>
      <c r="H24" s="20">
        <v>20593</v>
      </c>
      <c r="I24" s="20">
        <v>3214</v>
      </c>
      <c r="J24" s="20">
        <v>82213</v>
      </c>
      <c r="K24" s="20">
        <v>0</v>
      </c>
      <c r="L24" s="20">
        <v>0</v>
      </c>
      <c r="M24" s="20">
        <v>0</v>
      </c>
      <c r="N24" s="20">
        <v>106020</v>
      </c>
      <c r="O24" s="12"/>
      <c r="P24" s="12"/>
    </row>
    <row r="25" spans="1:16" x14ac:dyDescent="0.2">
      <c r="A25" s="21" t="s">
        <v>21</v>
      </c>
      <c r="B25" s="20">
        <v>141818</v>
      </c>
      <c r="C25" s="20">
        <v>1</v>
      </c>
      <c r="D25" s="20">
        <v>0</v>
      </c>
      <c r="E25" s="20">
        <v>0</v>
      </c>
      <c r="F25" s="20">
        <v>0</v>
      </c>
      <c r="G25" s="20">
        <v>141819</v>
      </c>
      <c r="H25" s="20">
        <v>276</v>
      </c>
      <c r="I25" s="20">
        <v>106</v>
      </c>
      <c r="J25" s="20">
        <v>141437</v>
      </c>
      <c r="K25" s="20">
        <v>0</v>
      </c>
      <c r="L25" s="20">
        <v>0</v>
      </c>
      <c r="M25" s="20">
        <v>0</v>
      </c>
      <c r="N25" s="20">
        <v>141819</v>
      </c>
      <c r="O25" s="12"/>
      <c r="P25" s="12"/>
    </row>
    <row r="26" spans="1:16" x14ac:dyDescent="0.2">
      <c r="A26" s="21" t="s">
        <v>22</v>
      </c>
      <c r="B26" s="20">
        <v>91806</v>
      </c>
      <c r="C26" s="20">
        <v>234</v>
      </c>
      <c r="D26" s="20">
        <v>3</v>
      </c>
      <c r="E26" s="20">
        <v>0</v>
      </c>
      <c r="F26" s="20">
        <v>0</v>
      </c>
      <c r="G26" s="20">
        <v>92037</v>
      </c>
      <c r="H26" s="20">
        <v>12390</v>
      </c>
      <c r="I26" s="20">
        <v>2694</v>
      </c>
      <c r="J26" s="20">
        <v>76890</v>
      </c>
      <c r="K26" s="20">
        <v>0</v>
      </c>
      <c r="L26" s="20">
        <v>0</v>
      </c>
      <c r="M26" s="20">
        <v>64</v>
      </c>
      <c r="N26" s="20">
        <v>92037</v>
      </c>
      <c r="O26" s="12"/>
      <c r="P26" s="12"/>
    </row>
    <row r="27" spans="1:16" x14ac:dyDescent="0.2">
      <c r="A27" s="21" t="s">
        <v>39</v>
      </c>
      <c r="B27" s="20">
        <v>413420</v>
      </c>
      <c r="C27" s="20">
        <v>11383</v>
      </c>
      <c r="D27" s="20">
        <v>929</v>
      </c>
      <c r="E27" s="20">
        <v>120761</v>
      </c>
      <c r="F27" s="20">
        <v>121669</v>
      </c>
      <c r="G27" s="20">
        <v>666305</v>
      </c>
      <c r="H27" s="20">
        <v>360333</v>
      </c>
      <c r="I27" s="20">
        <v>30856</v>
      </c>
      <c r="J27" s="20">
        <v>273052</v>
      </c>
      <c r="K27" s="20">
        <v>0</v>
      </c>
      <c r="L27" s="20">
        <v>0</v>
      </c>
      <c r="M27" s="20">
        <v>2064</v>
      </c>
      <c r="N27" s="20">
        <v>666305</v>
      </c>
      <c r="O27" s="12"/>
      <c r="P27" s="12"/>
    </row>
    <row r="28" spans="1:16" ht="22.5" x14ac:dyDescent="0.2">
      <c r="A28" s="21" t="s">
        <v>40</v>
      </c>
      <c r="B28" s="20">
        <v>120761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12"/>
      <c r="P28" s="12"/>
    </row>
    <row r="29" spans="1:16" x14ac:dyDescent="0.2">
      <c r="A29" s="21" t="s">
        <v>41</v>
      </c>
      <c r="B29" s="20">
        <v>121669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12"/>
      <c r="P29" s="12"/>
    </row>
    <row r="30" spans="1:16" x14ac:dyDescent="0.2">
      <c r="A30" s="21" t="s">
        <v>42</v>
      </c>
      <c r="B30" s="20">
        <v>2904311</v>
      </c>
      <c r="C30" s="20">
        <v>786156</v>
      </c>
      <c r="D30" s="20">
        <v>20744</v>
      </c>
      <c r="E30" s="20">
        <v>962228</v>
      </c>
      <c r="F30" s="20">
        <v>1292016</v>
      </c>
      <c r="G30" s="20">
        <v>5923967</v>
      </c>
      <c r="H30" s="20">
        <v>3510693</v>
      </c>
      <c r="I30" s="20">
        <v>371279</v>
      </c>
      <c r="J30" s="20">
        <v>1678707</v>
      </c>
      <c r="K30" s="20">
        <v>1733</v>
      </c>
      <c r="L30" s="20">
        <v>117</v>
      </c>
      <c r="M30" s="20">
        <v>361437</v>
      </c>
      <c r="N30" s="20">
        <v>5923967</v>
      </c>
      <c r="O30" s="12"/>
      <c r="P30" s="12"/>
    </row>
    <row r="31" spans="1:16" ht="22.5" x14ac:dyDescent="0.2">
      <c r="A31" s="21" t="s">
        <v>43</v>
      </c>
      <c r="B31" s="20">
        <v>962228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12"/>
      <c r="P31" s="12"/>
    </row>
    <row r="32" spans="1:16" ht="22.5" x14ac:dyDescent="0.2">
      <c r="A32" s="21" t="s">
        <v>44</v>
      </c>
      <c r="B32" s="20">
        <v>1292689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12"/>
      <c r="P32" s="12"/>
    </row>
    <row r="33" spans="1:16" ht="22.5" x14ac:dyDescent="0.2">
      <c r="A33" s="21" t="s">
        <v>45</v>
      </c>
      <c r="B33" s="20">
        <v>34556906</v>
      </c>
      <c r="C33" s="20">
        <v>2623433</v>
      </c>
      <c r="D33" s="20">
        <v>127971</v>
      </c>
      <c r="E33" s="20">
        <v>2230961</v>
      </c>
      <c r="F33" s="20">
        <v>1149719</v>
      </c>
      <c r="G33" s="20">
        <v>40433721</v>
      </c>
      <c r="H33" s="20">
        <v>14097975</v>
      </c>
      <c r="I33" s="20">
        <v>1490583</v>
      </c>
      <c r="J33" s="20">
        <v>13497640</v>
      </c>
      <c r="K33" s="20">
        <v>4669842</v>
      </c>
      <c r="L33" s="20">
        <v>4453645</v>
      </c>
      <c r="M33" s="20">
        <v>2224037</v>
      </c>
      <c r="N33" s="20">
        <v>40433721</v>
      </c>
      <c r="O33" s="12"/>
      <c r="P33" s="12"/>
    </row>
    <row r="34" spans="1:16" ht="22.5" x14ac:dyDescent="0.2">
      <c r="A34" s="21" t="s">
        <v>46</v>
      </c>
      <c r="B34" s="20">
        <v>2230961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2"/>
      <c r="P34" s="12"/>
    </row>
    <row r="35" spans="1:16" x14ac:dyDescent="0.2">
      <c r="A35" s="21" t="s">
        <v>47</v>
      </c>
      <c r="B35" s="20">
        <v>1149719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12"/>
      <c r="P35" s="12"/>
    </row>
    <row r="36" spans="1:16" x14ac:dyDescent="0.2">
      <c r="A36" s="21" t="s">
        <v>48</v>
      </c>
      <c r="B36" s="20">
        <v>0</v>
      </c>
      <c r="C36" s="20">
        <v>108340</v>
      </c>
      <c r="D36" s="20">
        <v>0</v>
      </c>
      <c r="E36" s="20">
        <v>0</v>
      </c>
      <c r="F36" s="20">
        <v>0</v>
      </c>
      <c r="G36" s="20">
        <v>108340</v>
      </c>
      <c r="H36" s="20">
        <v>9145</v>
      </c>
      <c r="I36" s="20">
        <v>0</v>
      </c>
      <c r="J36" s="20">
        <v>99196</v>
      </c>
      <c r="K36" s="20">
        <v>0</v>
      </c>
      <c r="L36" s="20">
        <v>0</v>
      </c>
      <c r="M36" s="20">
        <v>0</v>
      </c>
      <c r="N36" s="20">
        <v>108340</v>
      </c>
      <c r="O36" s="12"/>
      <c r="P36" s="12"/>
    </row>
    <row r="37" spans="1:16" ht="12" thickBot="1" x14ac:dyDescent="0.25">
      <c r="A37" s="24" t="s">
        <v>77</v>
      </c>
      <c r="B37" s="25">
        <v>46633464</v>
      </c>
      <c r="C37" s="25">
        <v>3579429</v>
      </c>
      <c r="D37" s="25">
        <v>149647</v>
      </c>
      <c r="E37" s="25">
        <v>3313951</v>
      </c>
      <c r="F37" s="25">
        <v>2563404</v>
      </c>
      <c r="G37" s="25">
        <v>50063246</v>
      </c>
      <c r="H37" s="25">
        <v>18663673</v>
      </c>
      <c r="I37" s="25">
        <v>1962901</v>
      </c>
      <c r="J37" s="25">
        <v>17690842</v>
      </c>
      <c r="K37" s="25">
        <v>4671575</v>
      </c>
      <c r="L37" s="25">
        <v>4453762</v>
      </c>
      <c r="M37" s="25">
        <v>2620494</v>
      </c>
      <c r="N37" s="26">
        <v>50063247</v>
      </c>
      <c r="O37" s="12"/>
      <c r="P37" s="12"/>
    </row>
    <row r="38" spans="1:16" ht="15.75" customHeight="1" x14ac:dyDescent="0.2">
      <c r="A38" s="18" t="s">
        <v>55</v>
      </c>
      <c r="B38" s="18"/>
    </row>
    <row r="40" spans="1:16" x14ac:dyDescent="0.2">
      <c r="G40" s="35"/>
    </row>
    <row r="41" spans="1:16" x14ac:dyDescent="0.2">
      <c r="G41" s="35"/>
    </row>
    <row r="42" spans="1:16" x14ac:dyDescent="0.2">
      <c r="G42" s="35"/>
    </row>
    <row r="43" spans="1:16" x14ac:dyDescent="0.2">
      <c r="G43" s="35"/>
    </row>
    <row r="44" spans="1:16" x14ac:dyDescent="0.2">
      <c r="G44" s="35"/>
    </row>
    <row r="45" spans="1:16" x14ac:dyDescent="0.2">
      <c r="G45" s="35"/>
    </row>
    <row r="46" spans="1:16" x14ac:dyDescent="0.2">
      <c r="G46" s="35"/>
    </row>
  </sheetData>
  <mergeCells count="15"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L3:L4"/>
    <mergeCell ref="M3:M4"/>
  </mergeCells>
  <conditionalFormatting sqref="A5:N37">
    <cfRule type="expression" dxfId="7" priority="1">
      <formula>MOD(ROW(),2)=1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pageSetUpPr fitToPage="1"/>
  </sheetPr>
  <dimension ref="A1:N42"/>
  <sheetViews>
    <sheetView showGridLines="0" topLeftCell="B1" zoomScale="90" zoomScaleNormal="90" workbookViewId="0">
      <selection sqref="A1:AC1"/>
    </sheetView>
  </sheetViews>
  <sheetFormatPr defaultColWidth="9.140625" defaultRowHeight="11.25" x14ac:dyDescent="0.2"/>
  <cols>
    <col min="1" max="1" width="4.7109375" style="1" customWidth="1"/>
    <col min="2" max="2" width="37.7109375" style="1" bestFit="1" customWidth="1"/>
    <col min="3" max="3" width="19" style="1" customWidth="1"/>
    <col min="4" max="6" width="9.42578125" style="1" customWidth="1"/>
    <col min="7" max="7" width="10.28515625" style="1" customWidth="1"/>
    <col min="8" max="8" width="11.28515625" style="1" customWidth="1"/>
    <col min="9" max="9" width="17.140625" style="1" customWidth="1"/>
    <col min="10" max="10" width="9.42578125" style="1" customWidth="1"/>
    <col min="11" max="16384" width="9.140625" style="1"/>
  </cols>
  <sheetData>
    <row r="1" spans="1:14" ht="12" x14ac:dyDescent="0.2">
      <c r="B1" s="74" t="s">
        <v>122</v>
      </c>
      <c r="C1" s="74"/>
      <c r="D1" s="74"/>
      <c r="E1" s="74"/>
      <c r="F1" s="74"/>
      <c r="G1" s="74"/>
      <c r="H1" s="74"/>
      <c r="I1" s="74"/>
      <c r="J1" s="74"/>
    </row>
    <row r="2" spans="1:14" s="2" customFormat="1" x14ac:dyDescent="0.25">
      <c r="B2" s="75" t="s">
        <v>0</v>
      </c>
      <c r="C2" s="75"/>
      <c r="D2" s="75"/>
      <c r="E2" s="75"/>
      <c r="F2" s="75"/>
      <c r="G2" s="75"/>
      <c r="H2" s="75"/>
      <c r="I2" s="75"/>
      <c r="J2" s="75"/>
    </row>
    <row r="3" spans="1:14" s="2" customFormat="1" ht="12" thickBot="1" x14ac:dyDescent="0.3"/>
    <row r="4" spans="1:14" s="2" customFormat="1" ht="43.5" customHeight="1" x14ac:dyDescent="0.25">
      <c r="B4" s="27" t="s">
        <v>1</v>
      </c>
      <c r="C4" s="6" t="s">
        <v>66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  <c r="J4" s="6" t="s">
        <v>84</v>
      </c>
    </row>
    <row r="5" spans="1:14" x14ac:dyDescent="0.2">
      <c r="A5" s="9"/>
      <c r="B5" s="28" t="s">
        <v>2</v>
      </c>
      <c r="C5" s="68">
        <v>254083</v>
      </c>
      <c r="D5" s="68">
        <v>130950</v>
      </c>
      <c r="E5" s="68">
        <v>83705</v>
      </c>
      <c r="F5" s="68">
        <v>9560</v>
      </c>
      <c r="G5" s="68">
        <v>29867</v>
      </c>
      <c r="H5" s="68">
        <v>254083</v>
      </c>
      <c r="I5" s="68">
        <v>0</v>
      </c>
      <c r="J5" s="71">
        <v>1</v>
      </c>
      <c r="K5" s="64"/>
      <c r="L5" s="64"/>
      <c r="M5" s="12"/>
      <c r="N5" s="12"/>
    </row>
    <row r="6" spans="1:14" x14ac:dyDescent="0.2">
      <c r="A6" s="9"/>
      <c r="B6" s="10" t="s">
        <v>69</v>
      </c>
      <c r="C6" s="69">
        <v>1327908</v>
      </c>
      <c r="D6" s="69">
        <v>124626</v>
      </c>
      <c r="E6" s="69">
        <v>51112</v>
      </c>
      <c r="F6" s="69">
        <v>5770</v>
      </c>
      <c r="G6" s="69">
        <v>19420</v>
      </c>
      <c r="H6" s="69">
        <v>200927</v>
      </c>
      <c r="I6" s="69">
        <v>1126980</v>
      </c>
      <c r="J6" s="29">
        <v>0.15</v>
      </c>
      <c r="K6" s="64"/>
      <c r="L6" s="64"/>
      <c r="M6" s="12"/>
      <c r="N6" s="12"/>
    </row>
    <row r="7" spans="1:14" x14ac:dyDescent="0.2">
      <c r="A7" s="9"/>
      <c r="B7" s="10" t="s">
        <v>30</v>
      </c>
      <c r="C7" s="69">
        <v>196963</v>
      </c>
      <c r="D7" s="69">
        <v>151768</v>
      </c>
      <c r="E7" s="69">
        <v>32435</v>
      </c>
      <c r="F7" s="69">
        <v>12740</v>
      </c>
      <c r="G7" s="69">
        <v>19</v>
      </c>
      <c r="H7" s="69">
        <v>196963</v>
      </c>
      <c r="I7" s="69">
        <v>0</v>
      </c>
      <c r="J7" s="29">
        <v>1</v>
      </c>
      <c r="K7" s="64"/>
      <c r="L7" s="64"/>
      <c r="M7" s="12"/>
      <c r="N7" s="12"/>
    </row>
    <row r="8" spans="1:14" x14ac:dyDescent="0.2">
      <c r="A8" s="9"/>
      <c r="B8" s="10" t="s">
        <v>31</v>
      </c>
      <c r="C8" s="69">
        <v>103461</v>
      </c>
      <c r="D8" s="69">
        <v>43905</v>
      </c>
      <c r="E8" s="69">
        <v>28459</v>
      </c>
      <c r="F8" s="69">
        <v>2535</v>
      </c>
      <c r="G8" s="69">
        <v>28562</v>
      </c>
      <c r="H8" s="69">
        <v>103461</v>
      </c>
      <c r="I8" s="69">
        <v>0</v>
      </c>
      <c r="J8" s="29">
        <v>1</v>
      </c>
      <c r="K8" s="64"/>
      <c r="L8" s="64"/>
      <c r="M8" s="12"/>
      <c r="N8" s="12"/>
    </row>
    <row r="9" spans="1:14" x14ac:dyDescent="0.2">
      <c r="A9" s="9"/>
      <c r="B9" s="10" t="s">
        <v>32</v>
      </c>
      <c r="C9" s="69">
        <v>1916</v>
      </c>
      <c r="D9" s="69">
        <v>980</v>
      </c>
      <c r="E9" s="69">
        <v>700</v>
      </c>
      <c r="F9" s="69">
        <v>235</v>
      </c>
      <c r="G9" s="69">
        <v>0</v>
      </c>
      <c r="H9" s="69">
        <v>1916</v>
      </c>
      <c r="I9" s="69">
        <v>0</v>
      </c>
      <c r="J9" s="29">
        <v>1</v>
      </c>
      <c r="K9" s="64"/>
      <c r="L9" s="64"/>
      <c r="M9" s="12"/>
      <c r="N9" s="12"/>
    </row>
    <row r="10" spans="1:14" x14ac:dyDescent="0.2">
      <c r="A10" s="9"/>
      <c r="B10" s="10" t="s">
        <v>33</v>
      </c>
      <c r="C10" s="69">
        <v>18442</v>
      </c>
      <c r="D10" s="69">
        <v>17248</v>
      </c>
      <c r="E10" s="69">
        <v>0</v>
      </c>
      <c r="F10" s="69">
        <v>0</v>
      </c>
      <c r="G10" s="69">
        <v>361</v>
      </c>
      <c r="H10" s="69">
        <v>17609</v>
      </c>
      <c r="I10" s="69">
        <v>833</v>
      </c>
      <c r="J10" s="29">
        <v>0.95</v>
      </c>
      <c r="K10" s="64"/>
      <c r="L10" s="64"/>
      <c r="M10" s="12"/>
      <c r="N10" s="12"/>
    </row>
    <row r="11" spans="1:14" x14ac:dyDescent="0.2">
      <c r="A11" s="9"/>
      <c r="B11" s="30" t="s">
        <v>70</v>
      </c>
      <c r="C11" s="69">
        <v>1437</v>
      </c>
      <c r="D11" s="69">
        <v>1082</v>
      </c>
      <c r="E11" s="69">
        <v>232</v>
      </c>
      <c r="F11" s="69">
        <v>123</v>
      </c>
      <c r="G11" s="69">
        <v>0</v>
      </c>
      <c r="H11" s="69">
        <v>1437</v>
      </c>
      <c r="I11" s="69">
        <v>0</v>
      </c>
      <c r="J11" s="29">
        <v>1</v>
      </c>
      <c r="K11" s="64"/>
      <c r="L11" s="64"/>
      <c r="M11" s="12"/>
      <c r="N11" s="12"/>
    </row>
    <row r="12" spans="1:14" x14ac:dyDescent="0.2">
      <c r="A12" s="9"/>
      <c r="B12" s="30" t="s">
        <v>71</v>
      </c>
      <c r="C12" s="69">
        <v>2762</v>
      </c>
      <c r="D12" s="69">
        <v>2762</v>
      </c>
      <c r="E12" s="69">
        <v>0</v>
      </c>
      <c r="F12" s="69">
        <v>0</v>
      </c>
      <c r="G12" s="69">
        <v>0</v>
      </c>
      <c r="H12" s="69">
        <v>2762</v>
      </c>
      <c r="I12" s="69">
        <v>0</v>
      </c>
      <c r="J12" s="29">
        <v>1</v>
      </c>
      <c r="K12" s="64"/>
      <c r="L12" s="64"/>
      <c r="M12" s="12"/>
      <c r="N12" s="12"/>
    </row>
    <row r="13" spans="1:14" x14ac:dyDescent="0.2">
      <c r="A13" s="9"/>
      <c r="B13" s="30" t="s">
        <v>72</v>
      </c>
      <c r="C13" s="69">
        <v>54807</v>
      </c>
      <c r="D13" s="69">
        <v>7421</v>
      </c>
      <c r="E13" s="69">
        <v>5752</v>
      </c>
      <c r="F13" s="69">
        <v>796</v>
      </c>
      <c r="G13" s="69">
        <v>255</v>
      </c>
      <c r="H13" s="69">
        <v>14225</v>
      </c>
      <c r="I13" s="69">
        <v>40583</v>
      </c>
      <c r="J13" s="29">
        <v>0.26</v>
      </c>
      <c r="K13" s="64"/>
      <c r="L13" s="64"/>
      <c r="M13" s="12"/>
      <c r="N13" s="12"/>
    </row>
    <row r="14" spans="1:14" x14ac:dyDescent="0.2">
      <c r="A14" s="9"/>
      <c r="B14" s="30" t="s">
        <v>73</v>
      </c>
      <c r="C14" s="69">
        <v>48605</v>
      </c>
      <c r="D14" s="69">
        <v>3204</v>
      </c>
      <c r="E14" s="69">
        <v>3411</v>
      </c>
      <c r="F14" s="69">
        <v>403</v>
      </c>
      <c r="G14" s="69">
        <v>152</v>
      </c>
      <c r="H14" s="69">
        <v>7170</v>
      </c>
      <c r="I14" s="69">
        <v>41435</v>
      </c>
      <c r="J14" s="29">
        <v>0.15</v>
      </c>
      <c r="K14" s="64"/>
      <c r="L14" s="64"/>
      <c r="M14" s="12"/>
      <c r="N14" s="12"/>
    </row>
    <row r="15" spans="1:14" x14ac:dyDescent="0.2">
      <c r="A15" s="9"/>
      <c r="B15" s="10" t="s">
        <v>35</v>
      </c>
      <c r="C15" s="69">
        <v>4967</v>
      </c>
      <c r="D15" s="69">
        <v>4967</v>
      </c>
      <c r="E15" s="69">
        <v>0</v>
      </c>
      <c r="F15" s="69">
        <v>0</v>
      </c>
      <c r="G15" s="69">
        <v>1</v>
      </c>
      <c r="H15" s="69">
        <v>4967</v>
      </c>
      <c r="I15" s="69">
        <v>0</v>
      </c>
      <c r="J15" s="29">
        <v>1</v>
      </c>
      <c r="K15" s="64"/>
      <c r="L15" s="64"/>
      <c r="M15" s="12"/>
      <c r="N15" s="12"/>
    </row>
    <row r="16" spans="1:14" x14ac:dyDescent="0.2">
      <c r="A16" s="9"/>
      <c r="B16" s="30" t="s">
        <v>74</v>
      </c>
      <c r="C16" s="69">
        <v>60647</v>
      </c>
      <c r="D16" s="69">
        <v>18758</v>
      </c>
      <c r="E16" s="69">
        <v>23567</v>
      </c>
      <c r="F16" s="69">
        <v>1036</v>
      </c>
      <c r="G16" s="69">
        <v>971</v>
      </c>
      <c r="H16" s="69">
        <v>44332</v>
      </c>
      <c r="I16" s="69">
        <v>16316</v>
      </c>
      <c r="J16" s="29">
        <v>0.73</v>
      </c>
      <c r="K16" s="64"/>
      <c r="L16" s="64"/>
      <c r="M16" s="12"/>
      <c r="N16" s="12"/>
    </row>
    <row r="17" spans="1:14" x14ac:dyDescent="0.2">
      <c r="A17" s="9"/>
      <c r="B17" s="30" t="s">
        <v>75</v>
      </c>
      <c r="C17" s="69">
        <v>908</v>
      </c>
      <c r="D17" s="69">
        <v>386</v>
      </c>
      <c r="E17" s="69">
        <v>253</v>
      </c>
      <c r="F17" s="69">
        <v>5</v>
      </c>
      <c r="G17" s="69">
        <v>230</v>
      </c>
      <c r="H17" s="69">
        <v>874</v>
      </c>
      <c r="I17" s="69">
        <v>34</v>
      </c>
      <c r="J17" s="29">
        <v>0.96</v>
      </c>
      <c r="K17" s="64"/>
      <c r="L17" s="64"/>
      <c r="M17" s="12"/>
      <c r="N17" s="12"/>
    </row>
    <row r="18" spans="1:14" x14ac:dyDescent="0.2">
      <c r="A18" s="9"/>
      <c r="B18" s="31" t="s">
        <v>14</v>
      </c>
      <c r="C18" s="69">
        <v>253845</v>
      </c>
      <c r="D18" s="69">
        <v>13004</v>
      </c>
      <c r="E18" s="69">
        <v>4089</v>
      </c>
      <c r="F18" s="69">
        <v>162</v>
      </c>
      <c r="G18" s="69">
        <v>2</v>
      </c>
      <c r="H18" s="69">
        <v>17256</v>
      </c>
      <c r="I18" s="69">
        <v>236588</v>
      </c>
      <c r="J18" s="29">
        <v>7.0000000000000007E-2</v>
      </c>
      <c r="K18" s="64"/>
      <c r="L18" s="64"/>
      <c r="M18" s="12"/>
      <c r="N18" s="12"/>
    </row>
    <row r="19" spans="1:14" x14ac:dyDescent="0.2">
      <c r="A19" s="9"/>
      <c r="B19" s="30" t="s">
        <v>76</v>
      </c>
      <c r="C19" s="69">
        <v>20659</v>
      </c>
      <c r="D19" s="69">
        <v>2058</v>
      </c>
      <c r="E19" s="69">
        <v>688</v>
      </c>
      <c r="F19" s="69">
        <v>310</v>
      </c>
      <c r="G19" s="69">
        <v>100</v>
      </c>
      <c r="H19" s="69">
        <v>3155</v>
      </c>
      <c r="I19" s="69">
        <v>17504</v>
      </c>
      <c r="J19" s="29">
        <v>0.15</v>
      </c>
      <c r="K19" s="64"/>
      <c r="L19" s="64"/>
      <c r="M19" s="12"/>
      <c r="N19" s="12"/>
    </row>
    <row r="20" spans="1:14" x14ac:dyDescent="0.2">
      <c r="A20" s="9"/>
      <c r="B20" s="10" t="s">
        <v>38</v>
      </c>
      <c r="C20" s="69">
        <v>18668</v>
      </c>
      <c r="D20" s="69">
        <v>1303</v>
      </c>
      <c r="E20" s="69">
        <v>562</v>
      </c>
      <c r="F20" s="69">
        <v>95</v>
      </c>
      <c r="G20" s="69">
        <v>0</v>
      </c>
      <c r="H20" s="69">
        <v>1960</v>
      </c>
      <c r="I20" s="69">
        <v>16708</v>
      </c>
      <c r="J20" s="29">
        <v>0.1</v>
      </c>
      <c r="K20" s="64"/>
      <c r="L20" s="64"/>
      <c r="M20" s="12"/>
      <c r="N20" s="12"/>
    </row>
    <row r="21" spans="1:14" x14ac:dyDescent="0.2">
      <c r="A21" s="9"/>
      <c r="B21" s="10" t="s">
        <v>17</v>
      </c>
      <c r="C21" s="69">
        <v>75798</v>
      </c>
      <c r="D21" s="69">
        <v>33331</v>
      </c>
      <c r="E21" s="69">
        <v>37085</v>
      </c>
      <c r="F21" s="69">
        <v>2671</v>
      </c>
      <c r="G21" s="69">
        <v>665</v>
      </c>
      <c r="H21" s="69">
        <v>73752</v>
      </c>
      <c r="I21" s="69">
        <v>2046</v>
      </c>
      <c r="J21" s="29">
        <v>0.97</v>
      </c>
      <c r="K21" s="64"/>
      <c r="L21" s="64"/>
      <c r="M21" s="12"/>
      <c r="N21" s="12"/>
    </row>
    <row r="22" spans="1:14" x14ac:dyDescent="0.2">
      <c r="A22" s="9"/>
      <c r="B22" s="32" t="s">
        <v>18</v>
      </c>
      <c r="C22" s="69">
        <v>108324</v>
      </c>
      <c r="D22" s="69">
        <v>17046</v>
      </c>
      <c r="E22" s="69">
        <v>2762</v>
      </c>
      <c r="F22" s="69">
        <v>0</v>
      </c>
      <c r="G22" s="69">
        <v>2256</v>
      </c>
      <c r="H22" s="69">
        <v>22064</v>
      </c>
      <c r="I22" s="69">
        <v>86261</v>
      </c>
      <c r="J22" s="29">
        <v>0.2</v>
      </c>
      <c r="K22" s="64"/>
      <c r="L22" s="64"/>
      <c r="M22" s="12"/>
      <c r="N22" s="12"/>
    </row>
    <row r="23" spans="1:14" x14ac:dyDescent="0.2">
      <c r="A23" s="9"/>
      <c r="B23" s="10" t="s">
        <v>19</v>
      </c>
      <c r="C23" s="69">
        <v>36838</v>
      </c>
      <c r="D23" s="69">
        <v>1510</v>
      </c>
      <c r="E23" s="69">
        <v>2799</v>
      </c>
      <c r="F23" s="69">
        <v>0</v>
      </c>
      <c r="G23" s="69">
        <v>1327</v>
      </c>
      <c r="H23" s="69">
        <v>5635</v>
      </c>
      <c r="I23" s="69">
        <v>31202</v>
      </c>
      <c r="J23" s="29">
        <v>0.15</v>
      </c>
      <c r="K23" s="64"/>
      <c r="L23" s="64"/>
      <c r="M23" s="12"/>
      <c r="N23" s="12"/>
    </row>
    <row r="24" spans="1:14" x14ac:dyDescent="0.2">
      <c r="A24" s="9"/>
      <c r="B24" s="10" t="s">
        <v>20</v>
      </c>
      <c r="C24" s="69">
        <v>106020</v>
      </c>
      <c r="D24" s="69">
        <v>16811</v>
      </c>
      <c r="E24" s="69">
        <v>3772</v>
      </c>
      <c r="F24" s="69">
        <v>0</v>
      </c>
      <c r="G24" s="69">
        <v>2878</v>
      </c>
      <c r="H24" s="69">
        <v>23462</v>
      </c>
      <c r="I24" s="69">
        <v>82558</v>
      </c>
      <c r="J24" s="29">
        <v>0.22</v>
      </c>
      <c r="K24" s="64"/>
      <c r="L24" s="64"/>
      <c r="M24" s="12"/>
      <c r="N24" s="12"/>
    </row>
    <row r="25" spans="1:14" x14ac:dyDescent="0.2">
      <c r="A25" s="9"/>
      <c r="B25" s="10" t="s">
        <v>21</v>
      </c>
      <c r="C25" s="69">
        <v>141819</v>
      </c>
      <c r="D25" s="69">
        <v>40700</v>
      </c>
      <c r="E25" s="69">
        <v>0</v>
      </c>
      <c r="F25" s="69">
        <v>0</v>
      </c>
      <c r="G25" s="69">
        <v>38</v>
      </c>
      <c r="H25" s="69">
        <v>40738</v>
      </c>
      <c r="I25" s="69">
        <v>101081</v>
      </c>
      <c r="J25" s="29">
        <v>0.28999999999999998</v>
      </c>
      <c r="K25" s="64"/>
      <c r="L25" s="64"/>
      <c r="M25" s="12"/>
      <c r="N25" s="12"/>
    </row>
    <row r="26" spans="1:14" x14ac:dyDescent="0.2">
      <c r="A26" s="9"/>
      <c r="B26" s="10" t="s">
        <v>22</v>
      </c>
      <c r="C26" s="69">
        <v>92037</v>
      </c>
      <c r="D26" s="69">
        <v>1134</v>
      </c>
      <c r="E26" s="69">
        <v>12632</v>
      </c>
      <c r="F26" s="69">
        <v>0</v>
      </c>
      <c r="G26" s="69">
        <v>389</v>
      </c>
      <c r="H26" s="69">
        <v>14154</v>
      </c>
      <c r="I26" s="69">
        <v>77883</v>
      </c>
      <c r="J26" s="29">
        <v>0.15</v>
      </c>
      <c r="K26" s="64"/>
      <c r="L26" s="64"/>
      <c r="M26" s="12"/>
      <c r="N26" s="12"/>
    </row>
    <row r="27" spans="1:14" x14ac:dyDescent="0.2">
      <c r="A27" s="9"/>
      <c r="B27" s="10" t="s">
        <v>39</v>
      </c>
      <c r="C27" s="69">
        <v>666305</v>
      </c>
      <c r="D27" s="69">
        <v>123525</v>
      </c>
      <c r="E27" s="69">
        <v>38836</v>
      </c>
      <c r="F27" s="69">
        <v>1539</v>
      </c>
      <c r="G27" s="69">
        <v>14982</v>
      </c>
      <c r="H27" s="69">
        <v>178882</v>
      </c>
      <c r="I27" s="69">
        <v>487423</v>
      </c>
      <c r="J27" s="29">
        <v>0.27</v>
      </c>
      <c r="K27" s="64"/>
      <c r="L27" s="64"/>
      <c r="M27" s="12"/>
      <c r="N27" s="12"/>
    </row>
    <row r="28" spans="1:14" x14ac:dyDescent="0.2">
      <c r="A28" s="9"/>
      <c r="B28" s="10" t="s">
        <v>85</v>
      </c>
      <c r="C28" s="69">
        <v>5923967</v>
      </c>
      <c r="D28" s="69">
        <v>166442</v>
      </c>
      <c r="E28" s="69">
        <v>45293</v>
      </c>
      <c r="F28" s="69">
        <v>1762</v>
      </c>
      <c r="G28" s="69">
        <v>24871</v>
      </c>
      <c r="H28" s="69">
        <v>238368</v>
      </c>
      <c r="I28" s="69">
        <v>5685598</v>
      </c>
      <c r="J28" s="29">
        <v>0.04</v>
      </c>
      <c r="K28" s="64"/>
      <c r="L28" s="64"/>
      <c r="M28" s="12"/>
      <c r="N28" s="12"/>
    </row>
    <row r="29" spans="1:14" x14ac:dyDescent="0.2">
      <c r="A29" s="9"/>
      <c r="B29" s="10" t="s">
        <v>86</v>
      </c>
      <c r="C29" s="69">
        <v>40433721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40433721</v>
      </c>
      <c r="J29" s="29">
        <v>0</v>
      </c>
      <c r="K29" s="64"/>
      <c r="L29" s="64"/>
      <c r="M29" s="12"/>
      <c r="N29" s="12"/>
    </row>
    <row r="30" spans="1:14" ht="22.5" x14ac:dyDescent="0.2">
      <c r="A30" s="9"/>
      <c r="B30" s="33" t="s">
        <v>87</v>
      </c>
      <c r="C30" s="70">
        <f>SUM(C5:C29)</f>
        <v>49954907</v>
      </c>
      <c r="D30" s="70">
        <f t="shared" ref="D30:I30" si="0">SUM(D5:D29)</f>
        <v>924921</v>
      </c>
      <c r="E30" s="70">
        <f t="shared" si="0"/>
        <v>378144</v>
      </c>
      <c r="F30" s="70">
        <f t="shared" si="0"/>
        <v>39742</v>
      </c>
      <c r="G30" s="70">
        <f t="shared" si="0"/>
        <v>127346</v>
      </c>
      <c r="H30" s="70">
        <f t="shared" si="0"/>
        <v>1470152</v>
      </c>
      <c r="I30" s="70">
        <f t="shared" si="0"/>
        <v>48484754</v>
      </c>
      <c r="J30" s="66"/>
      <c r="K30" s="64"/>
      <c r="L30" s="64"/>
      <c r="M30" s="12"/>
      <c r="N30" s="12"/>
    </row>
    <row r="31" spans="1:14" x14ac:dyDescent="0.2">
      <c r="A31" s="9"/>
      <c r="B31" s="10" t="s">
        <v>48</v>
      </c>
      <c r="C31" s="69">
        <v>108340</v>
      </c>
      <c r="D31" s="69">
        <v>99196</v>
      </c>
      <c r="E31" s="69">
        <v>9145</v>
      </c>
      <c r="F31" s="69">
        <v>0</v>
      </c>
      <c r="G31" s="69">
        <v>0</v>
      </c>
      <c r="H31" s="69">
        <v>108340</v>
      </c>
      <c r="I31" s="69">
        <v>0</v>
      </c>
      <c r="J31" s="29">
        <v>1</v>
      </c>
      <c r="L31" s="64"/>
      <c r="M31" s="12"/>
      <c r="N31" s="12"/>
    </row>
    <row r="32" spans="1:14" ht="12" thickBot="1" x14ac:dyDescent="0.25">
      <c r="A32" s="9"/>
      <c r="B32" s="34" t="s">
        <v>88</v>
      </c>
      <c r="C32" s="25">
        <v>50063247</v>
      </c>
      <c r="D32" s="25">
        <v>1023327</v>
      </c>
      <c r="E32" s="25">
        <v>387813</v>
      </c>
      <c r="F32" s="25">
        <v>39740</v>
      </c>
      <c r="G32" s="25">
        <v>127613</v>
      </c>
      <c r="H32" s="25">
        <v>1578493</v>
      </c>
      <c r="I32" s="25">
        <v>48484754</v>
      </c>
      <c r="J32" s="44">
        <v>0</v>
      </c>
      <c r="K32" s="64"/>
      <c r="L32" s="64"/>
      <c r="M32" s="12"/>
      <c r="N32" s="12"/>
    </row>
    <row r="33" spans="1:3" ht="15.75" customHeight="1" x14ac:dyDescent="0.2">
      <c r="A33" s="9"/>
      <c r="B33" s="18"/>
      <c r="C33" s="18"/>
    </row>
    <row r="34" spans="1:3" x14ac:dyDescent="0.2">
      <c r="A34" s="9"/>
    </row>
    <row r="35" spans="1:3" x14ac:dyDescent="0.2">
      <c r="A35" s="9"/>
    </row>
    <row r="36" spans="1:3" x14ac:dyDescent="0.2">
      <c r="A36" s="9"/>
    </row>
    <row r="37" spans="1:3" x14ac:dyDescent="0.2">
      <c r="A37" s="9"/>
    </row>
    <row r="38" spans="1:3" x14ac:dyDescent="0.2">
      <c r="A38" s="9"/>
    </row>
    <row r="39" spans="1:3" x14ac:dyDescent="0.2">
      <c r="A39" s="9"/>
    </row>
    <row r="40" spans="1:3" x14ac:dyDescent="0.2">
      <c r="A40" s="9"/>
    </row>
    <row r="41" spans="1:3" x14ac:dyDescent="0.2">
      <c r="A41" s="9"/>
    </row>
    <row r="42" spans="1:3" x14ac:dyDescent="0.2">
      <c r="A42" s="9"/>
    </row>
  </sheetData>
  <mergeCells count="2">
    <mergeCell ref="B1:J1"/>
    <mergeCell ref="B2:J2"/>
  </mergeCells>
  <conditionalFormatting sqref="B5:J32">
    <cfRule type="expression" dxfId="6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pageSetUpPr fitToPage="1"/>
  </sheetPr>
  <dimension ref="A1:O42"/>
  <sheetViews>
    <sheetView showGridLines="0" topLeftCell="B1" zoomScale="90" zoomScaleNormal="90" workbookViewId="0">
      <selection sqref="A1:AC1"/>
    </sheetView>
  </sheetViews>
  <sheetFormatPr defaultColWidth="9.140625" defaultRowHeight="11.25" x14ac:dyDescent="0.2"/>
  <cols>
    <col min="1" max="1" width="3.5703125" style="1" bestFit="1" customWidth="1"/>
    <col min="2" max="2" width="37.7109375" style="1" bestFit="1" customWidth="1"/>
    <col min="3" max="5" width="11.5703125" style="1" bestFit="1" customWidth="1"/>
    <col min="6" max="6" width="10.28515625" style="1" bestFit="1" customWidth="1"/>
    <col min="7" max="7" width="10.140625" style="1" customWidth="1"/>
    <col min="8" max="8" width="16.28515625" style="1" bestFit="1" customWidth="1"/>
    <col min="9" max="9" width="10.140625" style="1" bestFit="1" customWidth="1"/>
    <col min="10" max="16384" width="9.140625" style="1"/>
  </cols>
  <sheetData>
    <row r="1" spans="1:15" ht="12" x14ac:dyDescent="0.2">
      <c r="A1" s="35"/>
      <c r="B1" s="81" t="s">
        <v>121</v>
      </c>
      <c r="C1" s="81"/>
      <c r="D1" s="81"/>
      <c r="E1" s="81"/>
      <c r="F1" s="81"/>
      <c r="G1" s="81"/>
      <c r="H1" s="81"/>
      <c r="I1" s="81"/>
    </row>
    <row r="2" spans="1:15" s="2" customFormat="1" x14ac:dyDescent="0.25">
      <c r="A2" s="36"/>
      <c r="B2" s="82" t="s">
        <v>0</v>
      </c>
      <c r="C2" s="82"/>
      <c r="D2" s="82"/>
      <c r="E2" s="82"/>
      <c r="F2" s="82"/>
      <c r="G2" s="82"/>
      <c r="H2" s="82"/>
      <c r="I2" s="82"/>
    </row>
    <row r="3" spans="1:15" s="2" customFormat="1" ht="15.75" thickBot="1" x14ac:dyDescent="0.3">
      <c r="A3" s="37"/>
      <c r="B3" s="36"/>
      <c r="C3" s="36"/>
      <c r="D3" s="36"/>
      <c r="E3" s="36"/>
      <c r="F3" s="36"/>
      <c r="G3" s="36"/>
      <c r="H3" s="36"/>
      <c r="I3" s="36"/>
    </row>
    <row r="4" spans="1:15" s="2" customFormat="1" ht="34.15" customHeight="1" x14ac:dyDescent="0.25">
      <c r="A4" s="38"/>
      <c r="B4" s="39" t="s">
        <v>98</v>
      </c>
      <c r="C4" s="40" t="s">
        <v>49</v>
      </c>
      <c r="D4" s="40" t="s">
        <v>89</v>
      </c>
      <c r="E4" s="40" t="s">
        <v>51</v>
      </c>
      <c r="F4" s="40" t="s">
        <v>90</v>
      </c>
      <c r="G4" s="40" t="s">
        <v>91</v>
      </c>
      <c r="H4" s="40" t="s">
        <v>92</v>
      </c>
      <c r="I4" s="40" t="s">
        <v>93</v>
      </c>
    </row>
    <row r="5" spans="1:15" x14ac:dyDescent="0.2">
      <c r="A5" s="41"/>
      <c r="B5" s="42" t="s">
        <v>2</v>
      </c>
      <c r="C5" s="20">
        <v>331729</v>
      </c>
      <c r="D5" s="20">
        <v>115193</v>
      </c>
      <c r="E5" s="20">
        <v>216536</v>
      </c>
      <c r="F5" s="29">
        <v>0.76444444444444404</v>
      </c>
      <c r="G5" s="20">
        <v>253588.39111111098</v>
      </c>
      <c r="H5" s="20">
        <v>88058.648888888842</v>
      </c>
      <c r="I5" s="20">
        <v>165529.74222222212</v>
      </c>
      <c r="J5" s="3"/>
      <c r="K5" s="3"/>
      <c r="L5" s="3"/>
      <c r="M5" s="64"/>
      <c r="N5" s="64"/>
      <c r="O5" s="64"/>
    </row>
    <row r="6" spans="1:15" ht="22.5" x14ac:dyDescent="0.2">
      <c r="A6" s="41"/>
      <c r="B6" s="42" t="s">
        <v>94</v>
      </c>
      <c r="C6" s="20">
        <v>628186</v>
      </c>
      <c r="D6" s="20">
        <v>26601</v>
      </c>
      <c r="E6" s="20">
        <v>601585</v>
      </c>
      <c r="F6" s="29">
        <v>4.4444444444444398E-2</v>
      </c>
      <c r="G6" s="20">
        <v>27919.377777777747</v>
      </c>
      <c r="H6" s="20">
        <v>1182.2666666666655</v>
      </c>
      <c r="I6" s="20">
        <v>26737.111111111084</v>
      </c>
      <c r="J6" s="3"/>
      <c r="K6" s="3"/>
      <c r="L6" s="3"/>
      <c r="M6" s="64"/>
      <c r="N6" s="64"/>
      <c r="O6" s="64"/>
    </row>
    <row r="7" spans="1:15" x14ac:dyDescent="0.2">
      <c r="A7" s="41"/>
      <c r="B7" s="42" t="s">
        <v>4</v>
      </c>
      <c r="C7" s="20">
        <v>1174080</v>
      </c>
      <c r="D7" s="20">
        <v>588325</v>
      </c>
      <c r="E7" s="20">
        <v>585755</v>
      </c>
      <c r="F7" s="29">
        <v>0.164444444444444</v>
      </c>
      <c r="G7" s="20">
        <v>193070.93333333282</v>
      </c>
      <c r="H7" s="20">
        <v>96746.777777777519</v>
      </c>
      <c r="I7" s="20">
        <v>96324.155555555291</v>
      </c>
      <c r="J7" s="3"/>
      <c r="K7" s="3"/>
      <c r="L7" s="3"/>
      <c r="M7" s="64"/>
      <c r="N7" s="64"/>
      <c r="O7" s="64"/>
    </row>
    <row r="8" spans="1:15" x14ac:dyDescent="0.2">
      <c r="A8" s="41"/>
      <c r="B8" s="42" t="s">
        <v>95</v>
      </c>
      <c r="C8" s="20">
        <v>331902</v>
      </c>
      <c r="D8" s="20">
        <v>160933</v>
      </c>
      <c r="E8" s="20">
        <v>170969</v>
      </c>
      <c r="F8" s="29">
        <v>0.77444444444444405</v>
      </c>
      <c r="G8" s="20">
        <v>257039.65999999986</v>
      </c>
      <c r="H8" s="20">
        <v>124633.66777777771</v>
      </c>
      <c r="I8" s="20">
        <v>132405.99222222215</v>
      </c>
      <c r="J8" s="3"/>
      <c r="K8" s="3"/>
      <c r="L8" s="3"/>
      <c r="M8" s="64"/>
      <c r="N8" s="64"/>
      <c r="O8" s="64"/>
    </row>
    <row r="9" spans="1:15" x14ac:dyDescent="0.2">
      <c r="A9" s="41"/>
      <c r="B9" s="42" t="s">
        <v>96</v>
      </c>
      <c r="C9" s="20">
        <v>101968</v>
      </c>
      <c r="D9" s="20">
        <v>45727</v>
      </c>
      <c r="E9" s="20">
        <v>56242</v>
      </c>
      <c r="F9" s="29">
        <v>3.4444444444444403E-2</v>
      </c>
      <c r="G9" s="20">
        <v>3512.2311111111067</v>
      </c>
      <c r="H9" s="20">
        <v>1575.0411111111091</v>
      </c>
      <c r="I9" s="20">
        <v>1937.224444444442</v>
      </c>
      <c r="J9" s="3"/>
      <c r="K9" s="3"/>
      <c r="L9" s="3"/>
      <c r="M9" s="64"/>
      <c r="N9" s="64"/>
      <c r="O9" s="64"/>
    </row>
    <row r="10" spans="1:15" x14ac:dyDescent="0.2">
      <c r="A10" s="41"/>
      <c r="B10" s="42" t="s">
        <v>97</v>
      </c>
      <c r="C10" s="20">
        <v>87782</v>
      </c>
      <c r="D10" s="20">
        <v>49815</v>
      </c>
      <c r="E10" s="20">
        <v>37968</v>
      </c>
      <c r="F10" s="29">
        <v>0.20444444444444401</v>
      </c>
      <c r="G10" s="20">
        <v>17946.542222222186</v>
      </c>
      <c r="H10" s="20">
        <v>10184.399999999978</v>
      </c>
      <c r="I10" s="20">
        <v>7762.34666666665</v>
      </c>
      <c r="J10" s="3"/>
      <c r="K10" s="3"/>
      <c r="L10" s="3"/>
      <c r="M10" s="64"/>
      <c r="N10" s="64"/>
      <c r="O10" s="64"/>
    </row>
    <row r="11" spans="1:15" x14ac:dyDescent="0.2">
      <c r="A11" s="41"/>
      <c r="B11" s="42" t="s">
        <v>8</v>
      </c>
      <c r="C11" s="20">
        <v>1375</v>
      </c>
      <c r="D11" s="20">
        <v>575</v>
      </c>
      <c r="E11" s="20">
        <v>801</v>
      </c>
      <c r="F11" s="29">
        <v>0.88444444444444403</v>
      </c>
      <c r="G11" s="20">
        <v>1216.1111111111106</v>
      </c>
      <c r="H11" s="20">
        <v>508.55555555555532</v>
      </c>
      <c r="I11" s="20">
        <v>708.43999999999971</v>
      </c>
      <c r="J11" s="3"/>
      <c r="K11" s="3"/>
      <c r="L11" s="3"/>
      <c r="M11" s="64"/>
      <c r="N11" s="64"/>
      <c r="O11" s="64"/>
    </row>
    <row r="12" spans="1:15" x14ac:dyDescent="0.2">
      <c r="A12" s="41"/>
      <c r="B12" s="42" t="s">
        <v>9</v>
      </c>
      <c r="C12" s="20">
        <v>4451</v>
      </c>
      <c r="D12" s="20">
        <v>2399</v>
      </c>
      <c r="E12" s="20">
        <v>2051</v>
      </c>
      <c r="F12" s="29">
        <v>0.67444444444444396</v>
      </c>
      <c r="G12" s="20">
        <v>3001.9522222222199</v>
      </c>
      <c r="H12" s="20">
        <v>1617.992222222221</v>
      </c>
      <c r="I12" s="20">
        <v>1383.2855555555545</v>
      </c>
      <c r="J12" s="3"/>
      <c r="K12" s="3"/>
      <c r="L12" s="3"/>
      <c r="M12" s="64"/>
      <c r="N12" s="64"/>
      <c r="O12" s="64"/>
    </row>
    <row r="13" spans="1:15" x14ac:dyDescent="0.2">
      <c r="A13" s="41"/>
      <c r="B13" s="42" t="s">
        <v>10</v>
      </c>
      <c r="C13" s="20">
        <v>83221</v>
      </c>
      <c r="D13" s="20">
        <v>77940</v>
      </c>
      <c r="E13" s="20">
        <v>5281</v>
      </c>
      <c r="F13" s="29">
        <v>0.164444444444444</v>
      </c>
      <c r="G13" s="20">
        <v>13685.231111111074</v>
      </c>
      <c r="H13" s="20">
        <v>12816.799999999967</v>
      </c>
      <c r="I13" s="20">
        <v>868.43111111110875</v>
      </c>
      <c r="J13" s="3"/>
      <c r="K13" s="3"/>
      <c r="L13" s="3"/>
      <c r="M13" s="64"/>
      <c r="N13" s="64"/>
      <c r="O13" s="64"/>
    </row>
    <row r="14" spans="1:15" x14ac:dyDescent="0.2">
      <c r="A14" s="41"/>
      <c r="B14" s="42" t="s">
        <v>11</v>
      </c>
      <c r="C14" s="20">
        <v>49204</v>
      </c>
      <c r="D14" s="20">
        <v>29294</v>
      </c>
      <c r="E14" s="20">
        <v>19910</v>
      </c>
      <c r="F14" s="29">
        <v>0.154444444444444</v>
      </c>
      <c r="G14" s="20">
        <v>7599.2844444444227</v>
      </c>
      <c r="H14" s="20">
        <v>4524.2955555555427</v>
      </c>
      <c r="I14" s="20">
        <v>3074.98888888888</v>
      </c>
      <c r="J14" s="3"/>
      <c r="K14" s="3"/>
      <c r="L14" s="3"/>
      <c r="M14" s="64"/>
      <c r="N14" s="64"/>
      <c r="O14" s="64"/>
    </row>
    <row r="15" spans="1:15" x14ac:dyDescent="0.2">
      <c r="A15" s="41"/>
      <c r="B15" s="42" t="s">
        <v>12</v>
      </c>
      <c r="C15" s="20">
        <v>5313</v>
      </c>
      <c r="D15" s="20">
        <v>2547</v>
      </c>
      <c r="E15" s="20">
        <v>2766</v>
      </c>
      <c r="F15" s="29">
        <v>0.93444444444444397</v>
      </c>
      <c r="G15" s="20">
        <v>4964.7033333333311</v>
      </c>
      <c r="H15" s="20">
        <v>2380.0299999999988</v>
      </c>
      <c r="I15" s="20">
        <v>2584.6733333333318</v>
      </c>
      <c r="J15" s="3"/>
      <c r="K15" s="3"/>
      <c r="L15" s="3"/>
      <c r="M15" s="64"/>
      <c r="N15" s="64"/>
      <c r="O15" s="64"/>
    </row>
    <row r="16" spans="1:15" x14ac:dyDescent="0.2">
      <c r="A16" s="41"/>
      <c r="B16" s="42" t="s">
        <v>13</v>
      </c>
      <c r="C16" s="20">
        <v>94844</v>
      </c>
      <c r="D16" s="20">
        <v>55078</v>
      </c>
      <c r="E16" s="20">
        <v>39766</v>
      </c>
      <c r="F16" s="29">
        <v>9.44444444444444E-2</v>
      </c>
      <c r="G16" s="20">
        <v>8957.4888888888854</v>
      </c>
      <c r="H16" s="20">
        <v>5201.8111111111084</v>
      </c>
      <c r="I16" s="20">
        <v>3755.6777777777761</v>
      </c>
      <c r="J16" s="3"/>
      <c r="K16" s="3"/>
      <c r="L16" s="3"/>
      <c r="M16" s="64"/>
      <c r="N16" s="64"/>
      <c r="O16" s="64"/>
    </row>
    <row r="17" spans="1:15" x14ac:dyDescent="0.2">
      <c r="A17" s="41"/>
      <c r="B17" s="42" t="s">
        <v>14</v>
      </c>
      <c r="C17" s="20">
        <v>201869</v>
      </c>
      <c r="D17" s="20">
        <v>102691</v>
      </c>
      <c r="E17" s="20">
        <v>99178</v>
      </c>
      <c r="F17" s="29">
        <v>0.06</v>
      </c>
      <c r="G17" s="20">
        <v>12112.14</v>
      </c>
      <c r="H17" s="20">
        <v>6161.46</v>
      </c>
      <c r="I17" s="20">
        <v>5950.6799999999994</v>
      </c>
      <c r="J17" s="3"/>
      <c r="K17" s="3"/>
      <c r="L17" s="3"/>
      <c r="M17" s="64"/>
      <c r="N17" s="64"/>
      <c r="O17" s="64"/>
    </row>
    <row r="18" spans="1:15" x14ac:dyDescent="0.2">
      <c r="A18" s="41"/>
      <c r="B18" s="42" t="s">
        <v>76</v>
      </c>
      <c r="C18" s="20">
        <v>16376</v>
      </c>
      <c r="D18" s="20">
        <v>6047</v>
      </c>
      <c r="E18" s="20">
        <v>10330</v>
      </c>
      <c r="F18" s="29">
        <v>0.154444444444444</v>
      </c>
      <c r="G18" s="20">
        <v>2529.1822222222149</v>
      </c>
      <c r="H18" s="20">
        <v>933.92555555555282</v>
      </c>
      <c r="I18" s="20">
        <v>1595.4111111111065</v>
      </c>
      <c r="J18" s="3"/>
      <c r="K18" s="3"/>
      <c r="L18" s="3"/>
      <c r="M18" s="64"/>
      <c r="N18" s="64"/>
      <c r="O18" s="64"/>
    </row>
    <row r="19" spans="1:15" x14ac:dyDescent="0.2">
      <c r="A19" s="41"/>
      <c r="B19" s="42" t="s">
        <v>16</v>
      </c>
      <c r="C19" s="20">
        <v>18668</v>
      </c>
      <c r="D19" s="20">
        <v>15397</v>
      </c>
      <c r="E19" s="20">
        <v>3271</v>
      </c>
      <c r="F19" s="29">
        <v>0.10444444444444401</v>
      </c>
      <c r="G19" s="20">
        <v>1949.7688888888806</v>
      </c>
      <c r="H19" s="20">
        <v>1608.1311111111045</v>
      </c>
      <c r="I19" s="20">
        <v>341.63777777777636</v>
      </c>
      <c r="J19" s="3"/>
      <c r="K19" s="3"/>
      <c r="L19" s="3"/>
      <c r="M19" s="64"/>
      <c r="N19" s="64"/>
      <c r="O19" s="64"/>
    </row>
    <row r="20" spans="1:15" x14ac:dyDescent="0.2">
      <c r="A20" s="41"/>
      <c r="B20" s="42" t="s">
        <v>17</v>
      </c>
      <c r="C20" s="20">
        <v>77478</v>
      </c>
      <c r="D20" s="20">
        <v>46537</v>
      </c>
      <c r="E20" s="20">
        <v>30941</v>
      </c>
      <c r="F20" s="29">
        <v>0.95444444444444398</v>
      </c>
      <c r="G20" s="20">
        <v>73948.446666666627</v>
      </c>
      <c r="H20" s="20">
        <v>44416.98111111109</v>
      </c>
      <c r="I20" s="20">
        <v>29531.46555555554</v>
      </c>
      <c r="J20" s="3"/>
      <c r="K20" s="3"/>
      <c r="L20" s="3"/>
      <c r="M20" s="64"/>
      <c r="N20" s="64"/>
      <c r="O20" s="64"/>
    </row>
    <row r="21" spans="1:15" x14ac:dyDescent="0.2">
      <c r="A21" s="41"/>
      <c r="B21" s="42" t="s">
        <v>18</v>
      </c>
      <c r="C21" s="20">
        <v>117082</v>
      </c>
      <c r="D21" s="20">
        <v>51000</v>
      </c>
      <c r="E21" s="20">
        <v>66082</v>
      </c>
      <c r="F21" s="29">
        <v>8.4444444444444405E-2</v>
      </c>
      <c r="G21" s="20">
        <v>9886.9244444444394</v>
      </c>
      <c r="H21" s="20">
        <v>4306.6666666666642</v>
      </c>
      <c r="I21" s="20">
        <v>5580.2577777777751</v>
      </c>
      <c r="J21" s="3"/>
      <c r="K21" s="3"/>
      <c r="L21" s="3"/>
      <c r="M21" s="64"/>
      <c r="N21" s="64"/>
      <c r="O21" s="64"/>
    </row>
    <row r="22" spans="1:15" x14ac:dyDescent="0.2">
      <c r="A22" s="41"/>
      <c r="B22" s="42" t="s">
        <v>19</v>
      </c>
      <c r="C22" s="20">
        <v>132519</v>
      </c>
      <c r="D22" s="20">
        <v>57149</v>
      </c>
      <c r="E22" s="20">
        <v>75370</v>
      </c>
      <c r="F22" s="29">
        <v>0.14444444444444399</v>
      </c>
      <c r="G22" s="20">
        <v>19141.633333333273</v>
      </c>
      <c r="H22" s="20">
        <v>8254.8555555555286</v>
      </c>
      <c r="I22" s="20">
        <v>10886.777777777743</v>
      </c>
      <c r="J22" s="3"/>
      <c r="K22" s="3"/>
      <c r="L22" s="3"/>
      <c r="M22" s="64"/>
      <c r="N22" s="64"/>
      <c r="O22" s="64"/>
    </row>
    <row r="23" spans="1:15" x14ac:dyDescent="0.2">
      <c r="A23" s="41"/>
      <c r="B23" s="42" t="s">
        <v>20</v>
      </c>
      <c r="C23" s="20">
        <v>125753</v>
      </c>
      <c r="D23" s="20">
        <v>59984</v>
      </c>
      <c r="E23" s="20">
        <v>65769</v>
      </c>
      <c r="F23" s="29">
        <v>0.20444444444444401</v>
      </c>
      <c r="G23" s="20">
        <v>25709.502222222167</v>
      </c>
      <c r="H23" s="20">
        <v>12263.395555555529</v>
      </c>
      <c r="I23" s="20">
        <v>13446.106666666637</v>
      </c>
      <c r="J23" s="3"/>
      <c r="K23" s="3"/>
      <c r="L23" s="3"/>
      <c r="M23" s="64"/>
      <c r="N23" s="64"/>
      <c r="O23" s="64"/>
    </row>
    <row r="24" spans="1:15" x14ac:dyDescent="0.2">
      <c r="A24" s="41"/>
      <c r="B24" s="42" t="s">
        <v>21</v>
      </c>
      <c r="C24" s="20">
        <v>103412</v>
      </c>
      <c r="D24" s="20">
        <v>46672</v>
      </c>
      <c r="E24" s="20">
        <v>56740</v>
      </c>
      <c r="F24" s="29">
        <v>0.284444444444444</v>
      </c>
      <c r="G24" s="20">
        <v>29414.968888888841</v>
      </c>
      <c r="H24" s="20">
        <v>13275.591111111091</v>
      </c>
      <c r="I24" s="20">
        <v>16139.377777777752</v>
      </c>
      <c r="J24" s="3"/>
      <c r="K24" s="3"/>
      <c r="L24" s="3"/>
      <c r="M24" s="64"/>
      <c r="N24" s="64"/>
      <c r="O24" s="64"/>
    </row>
    <row r="25" spans="1:15" x14ac:dyDescent="0.2">
      <c r="A25" s="41"/>
      <c r="B25" s="42" t="s">
        <v>22</v>
      </c>
      <c r="C25" s="20">
        <v>72500</v>
      </c>
      <c r="D25" s="20">
        <v>28864</v>
      </c>
      <c r="E25" s="20">
        <v>43636</v>
      </c>
      <c r="F25" s="29">
        <v>0.15</v>
      </c>
      <c r="G25" s="20">
        <v>10875</v>
      </c>
      <c r="H25" s="20">
        <v>4329.5999999999995</v>
      </c>
      <c r="I25" s="20">
        <v>6545.4</v>
      </c>
      <c r="J25" s="3"/>
      <c r="K25" s="3"/>
      <c r="L25" s="3"/>
      <c r="M25" s="64"/>
      <c r="N25" s="64"/>
      <c r="O25" s="64"/>
    </row>
    <row r="26" spans="1:15" x14ac:dyDescent="0.2">
      <c r="A26" s="41"/>
      <c r="B26" s="42" t="s">
        <v>23</v>
      </c>
      <c r="C26" s="20">
        <v>907818</v>
      </c>
      <c r="D26" s="20">
        <v>697527</v>
      </c>
      <c r="E26" s="20">
        <v>210290</v>
      </c>
      <c r="F26" s="29">
        <v>0.14444444444444399</v>
      </c>
      <c r="G26" s="20">
        <v>131129.26666666626</v>
      </c>
      <c r="H26" s="20">
        <v>100753.89999999967</v>
      </c>
      <c r="I26" s="20">
        <v>30375.222222222124</v>
      </c>
      <c r="J26" s="3"/>
      <c r="K26" s="3"/>
      <c r="L26" s="3"/>
      <c r="M26" s="64"/>
      <c r="N26" s="64"/>
      <c r="O26" s="64"/>
    </row>
    <row r="27" spans="1:15" ht="22.5" x14ac:dyDescent="0.2">
      <c r="A27" s="41"/>
      <c r="B27" s="42" t="s">
        <v>24</v>
      </c>
      <c r="C27" s="20">
        <v>3359962</v>
      </c>
      <c r="D27" s="20">
        <v>2011010</v>
      </c>
      <c r="E27" s="20">
        <v>1348951</v>
      </c>
      <c r="F27" s="29">
        <v>2.4444444444444401E-2</v>
      </c>
      <c r="G27" s="20">
        <v>82132.404444444299</v>
      </c>
      <c r="H27" s="20">
        <v>49158.022222222135</v>
      </c>
      <c r="I27" s="20">
        <v>32974.357777777717</v>
      </c>
      <c r="J27" s="3"/>
      <c r="K27" s="3"/>
      <c r="L27" s="3"/>
      <c r="M27" s="64"/>
      <c r="N27" s="64"/>
      <c r="O27" s="64"/>
    </row>
    <row r="28" spans="1:15" x14ac:dyDescent="0.2">
      <c r="A28" s="41"/>
      <c r="B28" s="42" t="s">
        <v>25</v>
      </c>
      <c r="C28" s="20">
        <v>3663722</v>
      </c>
      <c r="D28" s="20">
        <v>1712776</v>
      </c>
      <c r="E28" s="20">
        <v>1950947</v>
      </c>
      <c r="F28" s="29">
        <v>2.4444444444444401E-2</v>
      </c>
      <c r="G28" s="20">
        <v>89557.648888888725</v>
      </c>
      <c r="H28" s="20">
        <v>41867.857777777703</v>
      </c>
      <c r="I28" s="20">
        <v>47689.815555555469</v>
      </c>
      <c r="J28" s="3"/>
      <c r="K28" s="3"/>
      <c r="L28" s="3"/>
      <c r="M28" s="64"/>
      <c r="N28" s="64"/>
      <c r="O28" s="64"/>
    </row>
    <row r="29" spans="1:15" x14ac:dyDescent="0.2">
      <c r="A29" s="41"/>
      <c r="B29" s="42" t="s">
        <v>26</v>
      </c>
      <c r="C29" s="20">
        <v>170472</v>
      </c>
      <c r="D29" s="20">
        <v>81254</v>
      </c>
      <c r="E29" s="20">
        <v>89217</v>
      </c>
      <c r="F29" s="29">
        <v>0.20444444444444401</v>
      </c>
      <c r="G29" s="20">
        <v>34852.053333333257</v>
      </c>
      <c r="H29" s="20">
        <v>16611.928888888855</v>
      </c>
      <c r="I29" s="20">
        <v>18239.919999999962</v>
      </c>
      <c r="J29" s="3"/>
      <c r="K29" s="3"/>
      <c r="L29" s="3"/>
      <c r="M29" s="64"/>
      <c r="N29" s="64"/>
      <c r="O29" s="64"/>
    </row>
    <row r="30" spans="1:15" ht="22.5" x14ac:dyDescent="0.2">
      <c r="A30" s="41"/>
      <c r="B30" s="42" t="s">
        <v>27</v>
      </c>
      <c r="C30" s="20">
        <v>2525351</v>
      </c>
      <c r="D30" s="20">
        <v>985696</v>
      </c>
      <c r="E30" s="20">
        <v>1539655</v>
      </c>
      <c r="F30" s="29">
        <v>2.4444444444444401E-2</v>
      </c>
      <c r="G30" s="20">
        <v>61730.802222222112</v>
      </c>
      <c r="H30" s="20">
        <v>24094.791111111066</v>
      </c>
      <c r="I30" s="20">
        <v>37636.011111111045</v>
      </c>
      <c r="J30" s="3"/>
      <c r="K30" s="3"/>
      <c r="L30" s="3"/>
      <c r="M30" s="64"/>
      <c r="N30" s="64"/>
      <c r="O30" s="64"/>
    </row>
    <row r="31" spans="1:15" x14ac:dyDescent="0.2">
      <c r="A31" s="41"/>
      <c r="B31" s="42" t="s">
        <v>28</v>
      </c>
      <c r="C31" s="20">
        <v>32246428</v>
      </c>
      <c r="D31" s="20">
        <v>13569543</v>
      </c>
      <c r="E31" s="20">
        <v>18676885</v>
      </c>
      <c r="F31" s="29">
        <v>3.8056196860005698E-3</v>
      </c>
      <c r="G31" s="20">
        <v>122717.64119999998</v>
      </c>
      <c r="H31" s="20">
        <v>51640.519970831228</v>
      </c>
      <c r="I31" s="20">
        <v>71077.121229168755</v>
      </c>
      <c r="J31" s="3"/>
      <c r="K31" s="3"/>
      <c r="L31" s="3"/>
      <c r="M31" s="64"/>
      <c r="N31" s="64"/>
      <c r="O31" s="64"/>
    </row>
    <row r="32" spans="1:15" ht="12" thickBot="1" x14ac:dyDescent="0.25">
      <c r="A32" s="41"/>
      <c r="B32" s="43" t="s">
        <v>77</v>
      </c>
      <c r="C32" s="26">
        <v>46633464</v>
      </c>
      <c r="D32" s="26">
        <v>20626574</v>
      </c>
      <c r="E32" s="26">
        <v>26006890</v>
      </c>
      <c r="F32" s="44"/>
      <c r="G32" s="26">
        <f>SUM(G5:G31)</f>
        <v>1500189.2900888871</v>
      </c>
      <c r="H32" s="26">
        <f>SUM(H5:H31)</f>
        <v>729107.91330416349</v>
      </c>
      <c r="I32" s="26">
        <f>SUM(I5:I31)</f>
        <v>771081.6312291678</v>
      </c>
      <c r="J32" s="3"/>
      <c r="K32" s="3"/>
      <c r="L32" s="3"/>
      <c r="M32" s="64"/>
      <c r="N32" s="64"/>
      <c r="O32" s="64"/>
    </row>
    <row r="33" spans="1:2" ht="15.75" customHeight="1" x14ac:dyDescent="0.2">
      <c r="A33" s="9"/>
      <c r="B33" s="18" t="s">
        <v>55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  <row r="37" spans="1:2" x14ac:dyDescent="0.2">
      <c r="A37" s="9"/>
    </row>
    <row r="38" spans="1:2" x14ac:dyDescent="0.2">
      <c r="A38" s="9"/>
    </row>
    <row r="39" spans="1:2" x14ac:dyDescent="0.2">
      <c r="A39" s="9"/>
    </row>
    <row r="40" spans="1:2" x14ac:dyDescent="0.2">
      <c r="A40" s="9"/>
    </row>
    <row r="41" spans="1:2" x14ac:dyDescent="0.2">
      <c r="A41" s="9"/>
    </row>
    <row r="42" spans="1:2" x14ac:dyDescent="0.2">
      <c r="A42" s="9"/>
    </row>
  </sheetData>
  <mergeCells count="2">
    <mergeCell ref="B1:I1"/>
    <mergeCell ref="B2:I2"/>
  </mergeCells>
  <conditionalFormatting sqref="B5:I32">
    <cfRule type="expression" dxfId="5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pageSetUpPr fitToPage="1"/>
  </sheetPr>
  <dimension ref="A1:H30"/>
  <sheetViews>
    <sheetView showGridLines="0" zoomScale="90" zoomScaleNormal="90" workbookViewId="0">
      <selection activeCell="B29" sqref="B29"/>
    </sheetView>
  </sheetViews>
  <sheetFormatPr defaultColWidth="9.140625" defaultRowHeight="11.25" x14ac:dyDescent="0.2"/>
  <cols>
    <col min="1" max="1" width="37.7109375" style="1" bestFit="1" customWidth="1"/>
    <col min="2" max="2" width="16.7109375" style="1" bestFit="1" customWidth="1"/>
    <col min="3" max="3" width="17.7109375" style="1" bestFit="1" customWidth="1"/>
    <col min="4" max="4" width="15" style="1" bestFit="1" customWidth="1"/>
    <col min="5" max="5" width="16.7109375" style="1" bestFit="1" customWidth="1"/>
    <col min="6" max="6" width="19.7109375" style="1" bestFit="1" customWidth="1"/>
    <col min="7" max="16384" width="9.140625" style="1"/>
  </cols>
  <sheetData>
    <row r="1" spans="1:8" ht="12" x14ac:dyDescent="0.2">
      <c r="A1" s="83" t="s">
        <v>120</v>
      </c>
      <c r="B1" s="74"/>
      <c r="C1" s="74"/>
      <c r="D1" s="74"/>
      <c r="E1" s="74"/>
      <c r="F1" s="74"/>
    </row>
    <row r="2" spans="1:8" s="2" customFormat="1" x14ac:dyDescent="0.25">
      <c r="A2" s="75" t="s">
        <v>0</v>
      </c>
      <c r="B2" s="75"/>
      <c r="C2" s="75"/>
      <c r="D2" s="75"/>
      <c r="E2" s="75"/>
      <c r="F2" s="75"/>
    </row>
    <row r="3" spans="1:8" s="2" customFormat="1" ht="12" thickBot="1" x14ac:dyDescent="0.3"/>
    <row r="4" spans="1:8" s="2" customFormat="1" ht="24" customHeight="1" x14ac:dyDescent="0.25">
      <c r="A4" s="45" t="s">
        <v>1</v>
      </c>
      <c r="B4" s="45" t="s">
        <v>99</v>
      </c>
      <c r="C4" s="6" t="s">
        <v>84</v>
      </c>
      <c r="D4" s="6" t="s">
        <v>100</v>
      </c>
      <c r="E4" s="6" t="s">
        <v>101</v>
      </c>
      <c r="F4" s="6" t="s">
        <v>102</v>
      </c>
    </row>
    <row r="5" spans="1:8" x14ac:dyDescent="0.2">
      <c r="A5" s="46" t="s">
        <v>2</v>
      </c>
      <c r="B5" s="20">
        <v>254083</v>
      </c>
      <c r="C5" s="29">
        <v>1</v>
      </c>
      <c r="D5" s="20">
        <v>254083</v>
      </c>
      <c r="E5" s="29">
        <v>1.58</v>
      </c>
      <c r="F5" s="20">
        <v>401654</v>
      </c>
      <c r="G5" s="12"/>
      <c r="H5" s="12"/>
    </row>
    <row r="6" spans="1:8" x14ac:dyDescent="0.2">
      <c r="A6" s="46" t="s">
        <v>69</v>
      </c>
      <c r="B6" s="20">
        <v>1327908</v>
      </c>
      <c r="C6" s="29">
        <v>0.15</v>
      </c>
      <c r="D6" s="20">
        <v>200927</v>
      </c>
      <c r="E6" s="29">
        <v>1.83</v>
      </c>
      <c r="F6" s="20">
        <v>367339</v>
      </c>
      <c r="G6" s="12"/>
      <c r="H6" s="12"/>
    </row>
    <row r="7" spans="1:8" x14ac:dyDescent="0.2">
      <c r="A7" s="46" t="s">
        <v>30</v>
      </c>
      <c r="B7" s="20">
        <v>196963</v>
      </c>
      <c r="C7" s="29">
        <v>1</v>
      </c>
      <c r="D7" s="20">
        <v>196963</v>
      </c>
      <c r="E7" s="29">
        <v>1.74</v>
      </c>
      <c r="F7" s="20">
        <v>343210</v>
      </c>
      <c r="G7" s="12"/>
      <c r="H7" s="12"/>
    </row>
    <row r="8" spans="1:8" x14ac:dyDescent="0.2">
      <c r="A8" s="46" t="s">
        <v>31</v>
      </c>
      <c r="B8" s="20">
        <v>57631</v>
      </c>
      <c r="C8" s="29">
        <v>1</v>
      </c>
      <c r="D8" s="20">
        <v>57631</v>
      </c>
      <c r="E8" s="29">
        <v>1.74</v>
      </c>
      <c r="F8" s="20">
        <v>100423</v>
      </c>
      <c r="G8" s="12"/>
      <c r="H8" s="12"/>
    </row>
    <row r="9" spans="1:8" x14ac:dyDescent="0.2">
      <c r="A9" s="46" t="s">
        <v>32</v>
      </c>
      <c r="B9" s="20">
        <v>1916</v>
      </c>
      <c r="C9" s="29">
        <v>1</v>
      </c>
      <c r="D9" s="20">
        <v>1916</v>
      </c>
      <c r="E9" s="29">
        <v>1.75</v>
      </c>
      <c r="F9" s="20">
        <v>3344</v>
      </c>
      <c r="G9" s="12"/>
      <c r="H9" s="12"/>
    </row>
    <row r="10" spans="1:8" x14ac:dyDescent="0.2">
      <c r="A10" s="46" t="s">
        <v>33</v>
      </c>
      <c r="B10" s="20">
        <v>17663</v>
      </c>
      <c r="C10" s="29">
        <v>0.95</v>
      </c>
      <c r="D10" s="20">
        <v>16865</v>
      </c>
      <c r="E10" s="29">
        <v>2.0499999999999998</v>
      </c>
      <c r="F10" s="20">
        <v>34587</v>
      </c>
      <c r="G10" s="12"/>
      <c r="H10" s="12"/>
    </row>
    <row r="11" spans="1:8" x14ac:dyDescent="0.2">
      <c r="A11" s="46" t="s">
        <v>70</v>
      </c>
      <c r="B11" s="20">
        <v>1437</v>
      </c>
      <c r="C11" s="29">
        <v>1</v>
      </c>
      <c r="D11" s="20">
        <v>1437</v>
      </c>
      <c r="E11" s="29">
        <v>1.72</v>
      </c>
      <c r="F11" s="20">
        <v>2464</v>
      </c>
      <c r="G11" s="12"/>
      <c r="H11" s="12"/>
    </row>
    <row r="12" spans="1:8" x14ac:dyDescent="0.2">
      <c r="A12" s="46" t="s">
        <v>71</v>
      </c>
      <c r="B12" s="20">
        <v>2762</v>
      </c>
      <c r="C12" s="29">
        <v>1</v>
      </c>
      <c r="D12" s="20">
        <v>2762</v>
      </c>
      <c r="E12" s="29">
        <v>1.72</v>
      </c>
      <c r="F12" s="20">
        <v>4737</v>
      </c>
      <c r="G12" s="12"/>
      <c r="H12" s="12"/>
    </row>
    <row r="13" spans="1:8" x14ac:dyDescent="0.2">
      <c r="A13" s="46" t="s">
        <v>72</v>
      </c>
      <c r="B13" s="20">
        <v>54807</v>
      </c>
      <c r="C13" s="29">
        <v>0.26</v>
      </c>
      <c r="D13" s="20">
        <v>14225</v>
      </c>
      <c r="E13" s="29">
        <v>1.72</v>
      </c>
      <c r="F13" s="20">
        <v>24398</v>
      </c>
      <c r="G13" s="12"/>
      <c r="H13" s="12"/>
    </row>
    <row r="14" spans="1:8" x14ac:dyDescent="0.2">
      <c r="A14" s="46" t="s">
        <v>73</v>
      </c>
      <c r="B14" s="20">
        <v>48605</v>
      </c>
      <c r="C14" s="29">
        <v>0.15</v>
      </c>
      <c r="D14" s="20">
        <v>7170</v>
      </c>
      <c r="E14" s="29">
        <v>1.72</v>
      </c>
      <c r="F14" s="20">
        <v>12298</v>
      </c>
      <c r="G14" s="12"/>
      <c r="H14" s="12"/>
    </row>
    <row r="15" spans="1:8" x14ac:dyDescent="0.2">
      <c r="A15" s="46" t="s">
        <v>35</v>
      </c>
      <c r="B15" s="20">
        <v>4967</v>
      </c>
      <c r="C15" s="29">
        <v>1</v>
      </c>
      <c r="D15" s="20">
        <v>4967</v>
      </c>
      <c r="E15" s="29">
        <v>1.8</v>
      </c>
      <c r="F15" s="20">
        <v>8931</v>
      </c>
      <c r="G15" s="12"/>
      <c r="H15" s="12"/>
    </row>
    <row r="16" spans="1:8" x14ac:dyDescent="0.2">
      <c r="A16" s="46" t="s">
        <v>74</v>
      </c>
      <c r="B16" s="20">
        <v>60647</v>
      </c>
      <c r="C16" s="29">
        <v>0.73</v>
      </c>
      <c r="D16" s="20">
        <v>44332</v>
      </c>
      <c r="E16" s="29">
        <v>1.6</v>
      </c>
      <c r="F16" s="20">
        <v>71153</v>
      </c>
      <c r="G16" s="12"/>
      <c r="H16" s="12"/>
    </row>
    <row r="17" spans="1:8" x14ac:dyDescent="0.2">
      <c r="A17" s="46" t="s">
        <v>75</v>
      </c>
      <c r="B17" s="20">
        <v>908</v>
      </c>
      <c r="C17" s="29">
        <v>0.96</v>
      </c>
      <c r="D17" s="20">
        <v>874</v>
      </c>
      <c r="E17" s="29">
        <v>1.6</v>
      </c>
      <c r="F17" s="20">
        <v>1403</v>
      </c>
      <c r="G17" s="12"/>
      <c r="H17" s="12"/>
    </row>
    <row r="18" spans="1:8" x14ac:dyDescent="0.2">
      <c r="A18" s="46" t="s">
        <v>14</v>
      </c>
      <c r="B18" s="20">
        <v>253845</v>
      </c>
      <c r="C18" s="29">
        <v>7.0000000000000007E-2</v>
      </c>
      <c r="D18" s="20">
        <v>17256</v>
      </c>
      <c r="E18" s="29">
        <v>1.56</v>
      </c>
      <c r="F18" s="20">
        <v>26914</v>
      </c>
      <c r="G18" s="12"/>
      <c r="H18" s="12"/>
    </row>
    <row r="19" spans="1:8" x14ac:dyDescent="0.2">
      <c r="A19" s="46" t="s">
        <v>76</v>
      </c>
      <c r="B19" s="20">
        <v>20659</v>
      </c>
      <c r="C19" s="29">
        <v>0.15</v>
      </c>
      <c r="D19" s="20">
        <v>3155</v>
      </c>
      <c r="E19" s="29">
        <v>1.56</v>
      </c>
      <c r="F19" s="20">
        <v>4921</v>
      </c>
      <c r="G19" s="12"/>
      <c r="H19" s="12"/>
    </row>
    <row r="20" spans="1:8" x14ac:dyDescent="0.2">
      <c r="A20" s="46" t="s">
        <v>38</v>
      </c>
      <c r="B20" s="20">
        <v>18668</v>
      </c>
      <c r="C20" s="29">
        <v>0.1</v>
      </c>
      <c r="D20" s="20">
        <v>1960</v>
      </c>
      <c r="E20" s="29">
        <v>1.92</v>
      </c>
      <c r="F20" s="20">
        <v>3768</v>
      </c>
      <c r="G20" s="12"/>
      <c r="H20" s="12"/>
    </row>
    <row r="21" spans="1:8" x14ac:dyDescent="0.2">
      <c r="A21" s="46" t="s">
        <v>17</v>
      </c>
      <c r="B21" s="20">
        <v>75664</v>
      </c>
      <c r="C21" s="29">
        <v>0.97</v>
      </c>
      <c r="D21" s="20">
        <v>73622</v>
      </c>
      <c r="E21" s="29">
        <v>1.53</v>
      </c>
      <c r="F21" s="20">
        <v>112395</v>
      </c>
      <c r="G21" s="12"/>
      <c r="H21" s="12"/>
    </row>
    <row r="22" spans="1:8" x14ac:dyDescent="0.2">
      <c r="A22" s="47" t="s">
        <v>18</v>
      </c>
      <c r="B22" s="20">
        <v>105721</v>
      </c>
      <c r="C22" s="29">
        <v>0.2</v>
      </c>
      <c r="D22" s="20">
        <v>21534</v>
      </c>
      <c r="E22" s="29">
        <v>1.77</v>
      </c>
      <c r="F22" s="20">
        <v>38038</v>
      </c>
      <c r="G22" s="12"/>
      <c r="H22" s="12"/>
    </row>
    <row r="23" spans="1:8" x14ac:dyDescent="0.2">
      <c r="A23" s="46" t="s">
        <v>19</v>
      </c>
      <c r="B23" s="20">
        <v>36303</v>
      </c>
      <c r="C23" s="29">
        <v>0.15</v>
      </c>
      <c r="D23" s="20">
        <v>5553</v>
      </c>
      <c r="E23" s="29">
        <v>1.76</v>
      </c>
      <c r="F23" s="20">
        <v>9796</v>
      </c>
      <c r="G23" s="12"/>
      <c r="H23" s="12"/>
    </row>
    <row r="24" spans="1:8" x14ac:dyDescent="0.2">
      <c r="A24" s="46" t="s">
        <v>20</v>
      </c>
      <c r="B24" s="20">
        <v>106019</v>
      </c>
      <c r="C24" s="29">
        <v>0.22</v>
      </c>
      <c r="D24" s="20">
        <v>23462</v>
      </c>
      <c r="E24" s="29">
        <v>1.71</v>
      </c>
      <c r="F24" s="20">
        <v>40052</v>
      </c>
      <c r="G24" s="12"/>
      <c r="H24" s="12"/>
    </row>
    <row r="25" spans="1:8" x14ac:dyDescent="0.2">
      <c r="A25" s="46" t="s">
        <v>21</v>
      </c>
      <c r="B25" s="20">
        <v>141818</v>
      </c>
      <c r="C25" s="29">
        <v>0.28999999999999998</v>
      </c>
      <c r="D25" s="20">
        <v>40738</v>
      </c>
      <c r="E25" s="29">
        <v>1.71</v>
      </c>
      <c r="F25" s="20">
        <v>69544</v>
      </c>
      <c r="G25" s="12"/>
      <c r="H25" s="12"/>
    </row>
    <row r="26" spans="1:8" x14ac:dyDescent="0.2">
      <c r="A26" s="46" t="s">
        <v>22</v>
      </c>
      <c r="B26" s="20">
        <v>91806</v>
      </c>
      <c r="C26" s="29">
        <v>0.15</v>
      </c>
      <c r="D26" s="20">
        <v>14118</v>
      </c>
      <c r="E26" s="29">
        <v>1.73</v>
      </c>
      <c r="F26" s="20">
        <v>24399</v>
      </c>
      <c r="G26" s="12"/>
      <c r="H26" s="12"/>
    </row>
    <row r="27" spans="1:8" x14ac:dyDescent="0.2">
      <c r="A27" s="46" t="s">
        <v>39</v>
      </c>
      <c r="B27" s="20">
        <v>655851</v>
      </c>
      <c r="C27" s="29">
        <v>0.27</v>
      </c>
      <c r="D27" s="20">
        <v>176075</v>
      </c>
      <c r="E27" s="29">
        <v>1.5</v>
      </c>
      <c r="F27" s="20">
        <v>263828</v>
      </c>
      <c r="G27" s="12"/>
      <c r="H27" s="12"/>
    </row>
    <row r="28" spans="1:8" x14ac:dyDescent="0.2">
      <c r="A28" s="46" t="s">
        <v>85</v>
      </c>
      <c r="B28" s="20">
        <v>5158555</v>
      </c>
      <c r="C28" s="29">
        <v>0.04</v>
      </c>
      <c r="D28" s="20">
        <v>207570</v>
      </c>
      <c r="E28" s="29">
        <v>2.0499999999999998</v>
      </c>
      <c r="F28" s="20">
        <v>425239</v>
      </c>
      <c r="G28" s="12"/>
      <c r="H28" s="12"/>
    </row>
    <row r="29" spans="1:8" ht="12" thickBot="1" x14ac:dyDescent="0.25">
      <c r="A29" s="48" t="s">
        <v>77</v>
      </c>
      <c r="B29" s="86">
        <v>8695205</v>
      </c>
      <c r="C29" s="49">
        <f>D29/B29</f>
        <v>0.15976564094808576</v>
      </c>
      <c r="D29" s="86">
        <v>1389195</v>
      </c>
      <c r="E29" s="49">
        <f>F29/D29</f>
        <v>1.7239005323226761</v>
      </c>
      <c r="F29" s="86">
        <v>2394834</v>
      </c>
      <c r="G29" s="12"/>
      <c r="H29" s="12"/>
    </row>
    <row r="30" spans="1:8" ht="15.75" customHeight="1" x14ac:dyDescent="0.2">
      <c r="A30" s="18"/>
      <c r="B30" s="18"/>
    </row>
  </sheetData>
  <mergeCells count="2">
    <mergeCell ref="A1:F1"/>
    <mergeCell ref="A2:F2"/>
  </mergeCells>
  <conditionalFormatting sqref="A5:F29">
    <cfRule type="expression" dxfId="4" priority="1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pageSetUpPr fitToPage="1"/>
  </sheetPr>
  <dimension ref="A1:J33"/>
  <sheetViews>
    <sheetView showGridLines="0" zoomScale="90" zoomScaleNormal="90" workbookViewId="0">
      <selection sqref="A1:G1"/>
    </sheetView>
  </sheetViews>
  <sheetFormatPr defaultColWidth="9.140625" defaultRowHeight="11.25" x14ac:dyDescent="0.2"/>
  <cols>
    <col min="1" max="1" width="32.85546875" style="1" customWidth="1"/>
    <col min="2" max="7" width="12.42578125" style="1" customWidth="1"/>
    <col min="8" max="16384" width="9.140625" style="1"/>
  </cols>
  <sheetData>
    <row r="1" spans="1:10" ht="12" x14ac:dyDescent="0.2">
      <c r="A1" s="83" t="s">
        <v>119</v>
      </c>
      <c r="B1" s="74"/>
      <c r="C1" s="74"/>
      <c r="D1" s="74"/>
      <c r="E1" s="74"/>
      <c r="F1" s="74"/>
      <c r="G1" s="74"/>
    </row>
    <row r="2" spans="1:10" s="2" customFormat="1" x14ac:dyDescent="0.25">
      <c r="A2" s="75"/>
      <c r="B2" s="75"/>
      <c r="C2" s="75"/>
      <c r="D2" s="75"/>
      <c r="E2" s="75"/>
      <c r="F2" s="75"/>
      <c r="G2" s="75"/>
    </row>
    <row r="3" spans="1:10" s="2" customFormat="1" ht="12" thickBot="1" x14ac:dyDescent="0.3">
      <c r="A3" s="75"/>
      <c r="B3" s="75"/>
      <c r="C3" s="75"/>
      <c r="D3" s="75"/>
      <c r="E3" s="75"/>
      <c r="F3" s="75"/>
      <c r="G3" s="75"/>
    </row>
    <row r="4" spans="1:10" s="2" customFormat="1" ht="38.450000000000003" customHeight="1" x14ac:dyDescent="0.25">
      <c r="A4" s="50" t="s">
        <v>98</v>
      </c>
      <c r="B4" s="6" t="s">
        <v>103</v>
      </c>
      <c r="C4" s="6" t="s">
        <v>104</v>
      </c>
      <c r="D4" s="6" t="s">
        <v>90</v>
      </c>
      <c r="E4" s="6" t="s">
        <v>105</v>
      </c>
      <c r="F4" s="6" t="s">
        <v>106</v>
      </c>
      <c r="G4" s="6" t="s">
        <v>107</v>
      </c>
    </row>
    <row r="5" spans="1:10" x14ac:dyDescent="0.2">
      <c r="A5" s="51" t="s">
        <v>2</v>
      </c>
      <c r="B5" s="20">
        <v>1763</v>
      </c>
      <c r="C5" s="20">
        <v>92568</v>
      </c>
      <c r="D5" s="29">
        <v>0.76</v>
      </c>
      <c r="E5" s="20">
        <v>1344</v>
      </c>
      <c r="F5" s="20">
        <v>70537</v>
      </c>
      <c r="G5" s="20">
        <v>52483</v>
      </c>
      <c r="H5" s="64"/>
      <c r="I5" s="12"/>
      <c r="J5" s="12"/>
    </row>
    <row r="6" spans="1:10" x14ac:dyDescent="0.2">
      <c r="A6" s="52" t="s">
        <v>108</v>
      </c>
      <c r="B6" s="20">
        <v>312</v>
      </c>
      <c r="C6" s="20">
        <v>22282</v>
      </c>
      <c r="D6" s="29">
        <v>0.03</v>
      </c>
      <c r="E6" s="20">
        <v>9</v>
      </c>
      <c r="F6" s="20">
        <v>670</v>
      </c>
      <c r="G6" s="20">
        <v>74444</v>
      </c>
      <c r="H6" s="64"/>
      <c r="I6" s="12"/>
      <c r="J6" s="12"/>
    </row>
    <row r="7" spans="1:10" x14ac:dyDescent="0.2">
      <c r="A7" s="52" t="s">
        <v>4</v>
      </c>
      <c r="B7" s="20">
        <v>11731</v>
      </c>
      <c r="C7" s="20">
        <v>402227</v>
      </c>
      <c r="D7" s="29">
        <v>0.15</v>
      </c>
      <c r="E7" s="20">
        <v>1772</v>
      </c>
      <c r="F7" s="20">
        <v>60773</v>
      </c>
      <c r="G7" s="20">
        <v>34296</v>
      </c>
      <c r="H7" s="64"/>
      <c r="I7" s="12"/>
      <c r="J7" s="12"/>
    </row>
    <row r="8" spans="1:10" x14ac:dyDescent="0.2">
      <c r="A8" s="52" t="s">
        <v>95</v>
      </c>
      <c r="B8" s="20">
        <v>732</v>
      </c>
      <c r="C8" s="20">
        <v>83766</v>
      </c>
      <c r="D8" s="29">
        <v>0.77</v>
      </c>
      <c r="E8" s="20">
        <v>563</v>
      </c>
      <c r="F8" s="20">
        <v>64379</v>
      </c>
      <c r="G8" s="20">
        <v>114350</v>
      </c>
      <c r="H8" s="64"/>
      <c r="I8" s="12"/>
      <c r="J8" s="12"/>
    </row>
    <row r="9" spans="1:10" x14ac:dyDescent="0.2">
      <c r="A9" s="52" t="s">
        <v>96</v>
      </c>
      <c r="B9" s="20">
        <v>190</v>
      </c>
      <c r="C9" s="20">
        <v>23841</v>
      </c>
      <c r="D9" s="29">
        <v>0.03</v>
      </c>
      <c r="E9" s="20">
        <v>6</v>
      </c>
      <c r="F9" s="20">
        <v>742</v>
      </c>
      <c r="G9" s="20">
        <v>123667</v>
      </c>
      <c r="H9" s="64"/>
      <c r="I9" s="12"/>
      <c r="J9" s="12"/>
    </row>
    <row r="10" spans="1:10" x14ac:dyDescent="0.2">
      <c r="A10" s="52" t="s">
        <v>97</v>
      </c>
      <c r="B10" s="20">
        <v>209</v>
      </c>
      <c r="C10" s="20">
        <v>18504</v>
      </c>
      <c r="D10" s="29">
        <v>0.2</v>
      </c>
      <c r="E10" s="20">
        <v>41</v>
      </c>
      <c r="F10" s="20">
        <v>3624</v>
      </c>
      <c r="G10" s="20">
        <v>88390</v>
      </c>
      <c r="H10" s="64"/>
      <c r="I10" s="12"/>
      <c r="J10" s="12"/>
    </row>
    <row r="11" spans="1:10" x14ac:dyDescent="0.2">
      <c r="A11" s="52" t="s">
        <v>8</v>
      </c>
      <c r="B11" s="20">
        <v>22</v>
      </c>
      <c r="C11" s="20">
        <v>770</v>
      </c>
      <c r="D11" s="29">
        <v>0.88</v>
      </c>
      <c r="E11" s="20">
        <v>19</v>
      </c>
      <c r="F11" s="20">
        <v>679</v>
      </c>
      <c r="G11" s="20">
        <v>35737</v>
      </c>
      <c r="H11" s="64"/>
      <c r="I11" s="12"/>
      <c r="J11" s="12"/>
    </row>
    <row r="12" spans="1:10" x14ac:dyDescent="0.2">
      <c r="A12" s="52" t="s">
        <v>9</v>
      </c>
      <c r="B12" s="20">
        <v>29</v>
      </c>
      <c r="C12" s="20">
        <v>1550</v>
      </c>
      <c r="D12" s="29">
        <v>0.67</v>
      </c>
      <c r="E12" s="20">
        <v>19</v>
      </c>
      <c r="F12" s="20">
        <v>1040</v>
      </c>
      <c r="G12" s="20">
        <v>54737</v>
      </c>
      <c r="H12" s="64"/>
      <c r="I12" s="12"/>
      <c r="J12" s="12"/>
    </row>
    <row r="13" spans="1:10" ht="22.5" x14ac:dyDescent="0.2">
      <c r="A13" s="52" t="s">
        <v>10</v>
      </c>
      <c r="B13" s="20">
        <v>559</v>
      </c>
      <c r="C13" s="20">
        <v>39680</v>
      </c>
      <c r="D13" s="29">
        <v>0.16</v>
      </c>
      <c r="E13" s="20">
        <v>92</v>
      </c>
      <c r="F13" s="20">
        <v>6503</v>
      </c>
      <c r="G13" s="20">
        <v>70685</v>
      </c>
      <c r="H13" s="64"/>
      <c r="I13" s="12"/>
      <c r="J13" s="12"/>
    </row>
    <row r="14" spans="1:10" x14ac:dyDescent="0.2">
      <c r="A14" s="52" t="s">
        <v>11</v>
      </c>
      <c r="B14" s="20">
        <v>45</v>
      </c>
      <c r="C14" s="20">
        <v>6896</v>
      </c>
      <c r="D14" s="29">
        <v>0.15</v>
      </c>
      <c r="E14" s="20">
        <v>7</v>
      </c>
      <c r="F14" s="20">
        <v>1030</v>
      </c>
      <c r="G14" s="20">
        <v>147143</v>
      </c>
      <c r="H14" s="64"/>
      <c r="I14" s="12"/>
      <c r="J14" s="12"/>
    </row>
    <row r="15" spans="1:10" ht="22.5" x14ac:dyDescent="0.2">
      <c r="A15" s="52" t="s">
        <v>35</v>
      </c>
      <c r="B15" s="20">
        <v>30</v>
      </c>
      <c r="C15" s="20">
        <v>1533</v>
      </c>
      <c r="D15" s="29">
        <v>0.93</v>
      </c>
      <c r="E15" s="20">
        <v>28</v>
      </c>
      <c r="F15" s="20">
        <v>1427</v>
      </c>
      <c r="G15" s="20">
        <v>50964</v>
      </c>
      <c r="H15" s="64"/>
      <c r="I15" s="12"/>
      <c r="J15" s="12"/>
    </row>
    <row r="16" spans="1:10" x14ac:dyDescent="0.2">
      <c r="A16" s="52" t="s">
        <v>13</v>
      </c>
      <c r="B16" s="20">
        <v>180</v>
      </c>
      <c r="C16" s="20">
        <v>13763</v>
      </c>
      <c r="D16" s="29">
        <v>0.47</v>
      </c>
      <c r="E16" s="20">
        <v>84</v>
      </c>
      <c r="F16" s="20">
        <v>6439</v>
      </c>
      <c r="G16" s="20">
        <v>76655</v>
      </c>
      <c r="H16" s="64"/>
      <c r="I16" s="12"/>
      <c r="J16" s="12"/>
    </row>
    <row r="17" spans="1:10" x14ac:dyDescent="0.2">
      <c r="A17" s="52" t="s">
        <v>14</v>
      </c>
      <c r="B17" s="20">
        <v>877</v>
      </c>
      <c r="C17" s="20">
        <v>58401</v>
      </c>
      <c r="D17" s="29">
        <v>0.06</v>
      </c>
      <c r="E17" s="20">
        <v>53</v>
      </c>
      <c r="F17" s="20">
        <v>3541</v>
      </c>
      <c r="G17" s="20">
        <v>66811</v>
      </c>
      <c r="H17" s="64"/>
      <c r="I17" s="12"/>
      <c r="J17" s="12"/>
    </row>
    <row r="18" spans="1:10" x14ac:dyDescent="0.2">
      <c r="A18" s="52" t="s">
        <v>15</v>
      </c>
      <c r="B18" s="20">
        <v>140</v>
      </c>
      <c r="C18" s="20">
        <v>8284</v>
      </c>
      <c r="D18" s="29">
        <v>0.15</v>
      </c>
      <c r="E18" s="20">
        <v>21</v>
      </c>
      <c r="F18" s="20">
        <v>1262</v>
      </c>
      <c r="G18" s="20">
        <v>60095</v>
      </c>
      <c r="H18" s="64"/>
      <c r="I18" s="12"/>
      <c r="J18" s="12"/>
    </row>
    <row r="19" spans="1:10" x14ac:dyDescent="0.2">
      <c r="A19" s="52" t="s">
        <v>16</v>
      </c>
      <c r="B19" s="20">
        <v>1</v>
      </c>
      <c r="C19" s="20">
        <v>74</v>
      </c>
      <c r="D19" s="29">
        <v>0.1</v>
      </c>
      <c r="E19" s="20">
        <v>1</v>
      </c>
      <c r="F19" s="20">
        <v>8</v>
      </c>
      <c r="G19" s="20">
        <v>8000</v>
      </c>
      <c r="H19" s="64"/>
      <c r="I19" s="12"/>
      <c r="J19" s="12"/>
    </row>
    <row r="20" spans="1:10" x14ac:dyDescent="0.2">
      <c r="A20" s="52" t="s">
        <v>17</v>
      </c>
      <c r="B20" s="20">
        <v>355</v>
      </c>
      <c r="C20" s="20">
        <v>20399</v>
      </c>
      <c r="D20" s="29">
        <v>0.95</v>
      </c>
      <c r="E20" s="20">
        <v>338</v>
      </c>
      <c r="F20" s="20">
        <v>19391</v>
      </c>
      <c r="G20" s="20">
        <v>57370</v>
      </c>
      <c r="H20" s="64"/>
      <c r="I20" s="12"/>
      <c r="J20" s="12"/>
    </row>
    <row r="21" spans="1:10" x14ac:dyDescent="0.2">
      <c r="A21" s="52" t="s">
        <v>18</v>
      </c>
      <c r="B21" s="20">
        <v>191</v>
      </c>
      <c r="C21" s="20">
        <v>24078</v>
      </c>
      <c r="D21" s="29">
        <v>0.08</v>
      </c>
      <c r="E21" s="20">
        <v>15</v>
      </c>
      <c r="F21" s="20">
        <v>1903</v>
      </c>
      <c r="G21" s="20">
        <v>126867</v>
      </c>
      <c r="H21" s="64"/>
      <c r="I21" s="12"/>
      <c r="J21" s="12"/>
    </row>
    <row r="22" spans="1:10" x14ac:dyDescent="0.2">
      <c r="A22" s="52" t="s">
        <v>19</v>
      </c>
      <c r="B22" s="20">
        <v>340</v>
      </c>
      <c r="C22" s="20">
        <v>46032</v>
      </c>
      <c r="D22" s="29">
        <v>0.14000000000000001</v>
      </c>
      <c r="E22" s="20">
        <v>48</v>
      </c>
      <c r="F22" s="20">
        <v>6512</v>
      </c>
      <c r="G22" s="20">
        <v>135667</v>
      </c>
      <c r="H22" s="64"/>
      <c r="I22" s="12"/>
      <c r="J22" s="12"/>
    </row>
    <row r="23" spans="1:10" x14ac:dyDescent="0.2">
      <c r="A23" s="52" t="s">
        <v>20</v>
      </c>
      <c r="B23" s="20">
        <v>1244</v>
      </c>
      <c r="C23" s="20">
        <v>44948</v>
      </c>
      <c r="D23" s="29">
        <v>0.2</v>
      </c>
      <c r="E23" s="20">
        <v>246</v>
      </c>
      <c r="F23" s="20">
        <v>8901</v>
      </c>
      <c r="G23" s="20">
        <v>36183</v>
      </c>
      <c r="H23" s="64"/>
      <c r="I23" s="12"/>
      <c r="J23" s="12"/>
    </row>
    <row r="24" spans="1:10" x14ac:dyDescent="0.2">
      <c r="A24" s="52" t="s">
        <v>21</v>
      </c>
      <c r="B24" s="20">
        <v>367</v>
      </c>
      <c r="C24" s="20">
        <v>32882</v>
      </c>
      <c r="D24" s="29">
        <v>0.28000000000000003</v>
      </c>
      <c r="E24" s="20">
        <v>105</v>
      </c>
      <c r="F24" s="20">
        <v>9371</v>
      </c>
      <c r="G24" s="20">
        <v>89248</v>
      </c>
      <c r="H24" s="64"/>
      <c r="I24" s="12"/>
      <c r="J24" s="12"/>
    </row>
    <row r="25" spans="1:10" x14ac:dyDescent="0.2">
      <c r="A25" s="52" t="s">
        <v>22</v>
      </c>
      <c r="B25" s="20">
        <v>432</v>
      </c>
      <c r="C25" s="20">
        <v>21726</v>
      </c>
      <c r="D25" s="29">
        <v>0.15</v>
      </c>
      <c r="E25" s="20">
        <v>64</v>
      </c>
      <c r="F25" s="20">
        <v>3240</v>
      </c>
      <c r="G25" s="20">
        <v>50625</v>
      </c>
      <c r="H25" s="64"/>
      <c r="I25" s="12"/>
      <c r="J25" s="12"/>
    </row>
    <row r="26" spans="1:10" x14ac:dyDescent="0.2">
      <c r="A26" s="52" t="s">
        <v>23</v>
      </c>
      <c r="B26" s="20">
        <v>12</v>
      </c>
      <c r="C26" s="20">
        <v>14943</v>
      </c>
      <c r="D26" s="29">
        <v>0.14000000000000001</v>
      </c>
      <c r="E26" s="20">
        <v>2</v>
      </c>
      <c r="F26" s="20">
        <v>2082</v>
      </c>
      <c r="G26" s="20">
        <v>1041000</v>
      </c>
      <c r="H26" s="64"/>
      <c r="I26" s="12"/>
      <c r="J26" s="12"/>
    </row>
    <row r="27" spans="1:10" ht="22.5" x14ac:dyDescent="0.2">
      <c r="A27" s="52" t="s">
        <v>24</v>
      </c>
      <c r="B27" s="20">
        <v>6217</v>
      </c>
      <c r="C27" s="20">
        <v>524338</v>
      </c>
      <c r="D27" s="29">
        <v>0.02</v>
      </c>
      <c r="E27" s="20">
        <v>150</v>
      </c>
      <c r="F27" s="20">
        <v>12637</v>
      </c>
      <c r="G27" s="20">
        <v>84247</v>
      </c>
      <c r="H27" s="64"/>
      <c r="I27" s="12"/>
      <c r="J27" s="12"/>
    </row>
    <row r="28" spans="1:10" x14ac:dyDescent="0.2">
      <c r="A28" s="52" t="s">
        <v>25</v>
      </c>
      <c r="B28" s="20">
        <v>7956</v>
      </c>
      <c r="C28" s="20">
        <v>837741</v>
      </c>
      <c r="D28" s="29">
        <v>0.02</v>
      </c>
      <c r="E28" s="20">
        <v>158</v>
      </c>
      <c r="F28" s="20">
        <v>16640</v>
      </c>
      <c r="G28" s="20">
        <v>105316</v>
      </c>
      <c r="H28" s="64"/>
      <c r="I28" s="12"/>
      <c r="J28" s="12"/>
    </row>
    <row r="29" spans="1:10" x14ac:dyDescent="0.2">
      <c r="A29" s="52" t="s">
        <v>26</v>
      </c>
      <c r="B29" s="20">
        <v>966</v>
      </c>
      <c r="C29" s="20">
        <v>34520</v>
      </c>
      <c r="D29" s="29">
        <v>0.2</v>
      </c>
      <c r="E29" s="20">
        <v>195</v>
      </c>
      <c r="F29" s="20">
        <v>6971</v>
      </c>
      <c r="G29" s="20">
        <v>35749</v>
      </c>
      <c r="H29" s="64"/>
      <c r="I29" s="12"/>
      <c r="J29" s="12"/>
    </row>
    <row r="30" spans="1:10" ht="22.5" x14ac:dyDescent="0.2">
      <c r="A30" s="52" t="s">
        <v>27</v>
      </c>
      <c r="B30" s="20">
        <v>14636</v>
      </c>
      <c r="C30" s="20">
        <v>733927</v>
      </c>
      <c r="D30" s="29">
        <v>0.02</v>
      </c>
      <c r="E30" s="20">
        <v>360</v>
      </c>
      <c r="F30" s="20">
        <v>18037</v>
      </c>
      <c r="G30" s="20">
        <v>50103</v>
      </c>
      <c r="H30" s="64"/>
      <c r="I30" s="12"/>
      <c r="J30" s="12"/>
    </row>
    <row r="31" spans="1:10" x14ac:dyDescent="0.2">
      <c r="A31" s="52" t="s">
        <v>28</v>
      </c>
      <c r="B31" s="20">
        <v>108689</v>
      </c>
      <c r="C31" s="20">
        <v>10344430</v>
      </c>
      <c r="D31" s="29">
        <v>0</v>
      </c>
      <c r="E31" s="20">
        <v>101</v>
      </c>
      <c r="F31" s="20">
        <v>9590</v>
      </c>
      <c r="G31" s="20">
        <v>94950</v>
      </c>
      <c r="H31" s="64"/>
      <c r="I31" s="12"/>
      <c r="J31" s="12"/>
    </row>
    <row r="32" spans="1:10" ht="12" thickBot="1" x14ac:dyDescent="0.25">
      <c r="A32" s="53" t="s">
        <v>77</v>
      </c>
      <c r="B32" s="26">
        <v>158225</v>
      </c>
      <c r="C32" s="26">
        <v>13454101</v>
      </c>
      <c r="D32" s="26"/>
      <c r="E32" s="26">
        <v>5839</v>
      </c>
      <c r="F32" s="26">
        <v>337930</v>
      </c>
      <c r="G32" s="26"/>
      <c r="H32" s="64"/>
      <c r="I32" s="12"/>
      <c r="J32" s="12"/>
    </row>
    <row r="33" spans="1:2" ht="15.75" customHeight="1" x14ac:dyDescent="0.2">
      <c r="A33" s="18"/>
      <c r="B33" s="18"/>
    </row>
  </sheetData>
  <mergeCells count="3">
    <mergeCell ref="A1:G1"/>
    <mergeCell ref="A2:G2"/>
    <mergeCell ref="A3:G3"/>
  </mergeCells>
  <conditionalFormatting sqref="A5:G32">
    <cfRule type="expression" dxfId="3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pageSetUpPr fitToPage="1"/>
  </sheetPr>
  <dimension ref="A1:H33"/>
  <sheetViews>
    <sheetView showGridLines="0" zoomScale="90" zoomScaleNormal="90" workbookViewId="0">
      <selection sqref="A1:AC1"/>
    </sheetView>
  </sheetViews>
  <sheetFormatPr defaultColWidth="9.140625" defaultRowHeight="11.25" x14ac:dyDescent="0.2"/>
  <cols>
    <col min="1" max="1" width="37.7109375" style="1" bestFit="1" customWidth="1"/>
    <col min="2" max="4" width="17.7109375" style="1" customWidth="1"/>
    <col min="5" max="16384" width="9.140625" style="1"/>
  </cols>
  <sheetData>
    <row r="1" spans="1:8" ht="12" x14ac:dyDescent="0.2">
      <c r="A1" s="83" t="s">
        <v>118</v>
      </c>
      <c r="B1" s="74"/>
      <c r="C1" s="74"/>
      <c r="D1" s="74"/>
    </row>
    <row r="2" spans="1:8" s="2" customFormat="1" x14ac:dyDescent="0.25">
      <c r="A2" s="75" t="s">
        <v>109</v>
      </c>
      <c r="B2" s="75"/>
      <c r="C2" s="75"/>
      <c r="D2" s="75"/>
    </row>
    <row r="3" spans="1:8" s="2" customFormat="1" ht="12" thickBot="1" x14ac:dyDescent="0.3"/>
    <row r="4" spans="1:8" s="2" customFormat="1" ht="24" customHeight="1" x14ac:dyDescent="0.25">
      <c r="A4" s="45" t="s">
        <v>98</v>
      </c>
      <c r="B4" s="45" t="s">
        <v>110</v>
      </c>
      <c r="C4" s="6" t="s">
        <v>111</v>
      </c>
      <c r="D4" s="6" t="s">
        <v>112</v>
      </c>
    </row>
    <row r="5" spans="1:8" x14ac:dyDescent="0.2">
      <c r="A5" s="54" t="s">
        <v>2</v>
      </c>
      <c r="B5" s="20">
        <v>1344</v>
      </c>
      <c r="C5" s="29">
        <v>1.42</v>
      </c>
      <c r="D5" s="20">
        <v>1910</v>
      </c>
      <c r="E5" s="12"/>
      <c r="F5" s="12"/>
      <c r="G5" s="12"/>
      <c r="H5" s="12"/>
    </row>
    <row r="6" spans="1:8" x14ac:dyDescent="0.2">
      <c r="A6" s="54" t="s">
        <v>113</v>
      </c>
      <c r="B6" s="20">
        <v>9</v>
      </c>
      <c r="C6" s="29">
        <v>1.58</v>
      </c>
      <c r="D6" s="20">
        <v>15</v>
      </c>
      <c r="E6" s="12"/>
      <c r="F6" s="12"/>
      <c r="G6" s="12"/>
      <c r="H6" s="12"/>
    </row>
    <row r="7" spans="1:8" x14ac:dyDescent="0.2">
      <c r="A7" s="54" t="s">
        <v>4</v>
      </c>
      <c r="B7" s="20">
        <v>1772</v>
      </c>
      <c r="C7" s="29">
        <v>1.18</v>
      </c>
      <c r="D7" s="20">
        <v>2095</v>
      </c>
      <c r="E7" s="12"/>
      <c r="F7" s="12"/>
      <c r="G7" s="12"/>
      <c r="H7" s="12"/>
    </row>
    <row r="8" spans="1:8" x14ac:dyDescent="0.2">
      <c r="A8" s="54" t="s">
        <v>95</v>
      </c>
      <c r="B8" s="20">
        <v>563</v>
      </c>
      <c r="C8" s="29">
        <v>2.54</v>
      </c>
      <c r="D8" s="20">
        <v>1430</v>
      </c>
      <c r="E8" s="12"/>
      <c r="F8" s="12"/>
      <c r="G8" s="12"/>
      <c r="H8" s="12"/>
    </row>
    <row r="9" spans="1:8" x14ac:dyDescent="0.2">
      <c r="A9" s="54" t="s">
        <v>96</v>
      </c>
      <c r="B9" s="20">
        <v>6</v>
      </c>
      <c r="C9" s="29">
        <v>2.06</v>
      </c>
      <c r="D9" s="20">
        <v>12</v>
      </c>
      <c r="E9" s="12"/>
      <c r="F9" s="12"/>
      <c r="G9" s="12"/>
      <c r="H9" s="12"/>
    </row>
    <row r="10" spans="1:8" x14ac:dyDescent="0.2">
      <c r="A10" s="54" t="s">
        <v>97</v>
      </c>
      <c r="B10" s="20">
        <v>41</v>
      </c>
      <c r="C10" s="29">
        <v>3.26</v>
      </c>
      <c r="D10" s="20">
        <v>133</v>
      </c>
      <c r="E10" s="12"/>
      <c r="F10" s="12"/>
      <c r="G10" s="12"/>
      <c r="H10" s="12"/>
    </row>
    <row r="11" spans="1:8" x14ac:dyDescent="0.2">
      <c r="A11" s="54" t="s">
        <v>8</v>
      </c>
      <c r="B11" s="20">
        <v>19</v>
      </c>
      <c r="C11" s="29">
        <v>1.5</v>
      </c>
      <c r="D11" s="20">
        <v>29</v>
      </c>
      <c r="E11" s="12"/>
      <c r="F11" s="12"/>
      <c r="G11" s="12"/>
      <c r="H11" s="12"/>
    </row>
    <row r="12" spans="1:8" x14ac:dyDescent="0.2">
      <c r="A12" s="54" t="s">
        <v>9</v>
      </c>
      <c r="B12" s="20">
        <v>19</v>
      </c>
      <c r="C12" s="29">
        <v>1.5</v>
      </c>
      <c r="D12" s="20">
        <v>29</v>
      </c>
      <c r="E12" s="12"/>
      <c r="F12" s="12"/>
      <c r="G12" s="12"/>
      <c r="H12" s="12"/>
    </row>
    <row r="13" spans="1:8" x14ac:dyDescent="0.2">
      <c r="A13" s="54" t="s">
        <v>10</v>
      </c>
      <c r="B13" s="20">
        <v>92</v>
      </c>
      <c r="C13" s="29">
        <v>1.5</v>
      </c>
      <c r="D13" s="20">
        <v>137</v>
      </c>
      <c r="E13" s="12"/>
      <c r="F13" s="12"/>
      <c r="G13" s="12"/>
      <c r="H13" s="12"/>
    </row>
    <row r="14" spans="1:8" x14ac:dyDescent="0.2">
      <c r="A14" s="54" t="s">
        <v>11</v>
      </c>
      <c r="B14" s="20">
        <v>7</v>
      </c>
      <c r="C14" s="29">
        <v>1.5</v>
      </c>
      <c r="D14" s="20">
        <v>10</v>
      </c>
      <c r="E14" s="12"/>
      <c r="F14" s="12"/>
      <c r="G14" s="12"/>
      <c r="H14" s="12"/>
    </row>
    <row r="15" spans="1:8" x14ac:dyDescent="0.2">
      <c r="A15" s="54" t="s">
        <v>35</v>
      </c>
      <c r="B15" s="20">
        <v>28</v>
      </c>
      <c r="C15" s="29">
        <v>1.62</v>
      </c>
      <c r="D15" s="20">
        <v>45</v>
      </c>
      <c r="E15" s="12"/>
      <c r="F15" s="12"/>
      <c r="G15" s="12"/>
      <c r="H15" s="12"/>
    </row>
    <row r="16" spans="1:8" x14ac:dyDescent="0.2">
      <c r="A16" s="54" t="s">
        <v>13</v>
      </c>
      <c r="B16" s="20">
        <v>84</v>
      </c>
      <c r="C16" s="29">
        <v>1.96</v>
      </c>
      <c r="D16" s="20">
        <v>165</v>
      </c>
      <c r="E16" s="12"/>
      <c r="F16" s="12"/>
      <c r="G16" s="12"/>
      <c r="H16" s="12"/>
    </row>
    <row r="17" spans="1:8" x14ac:dyDescent="0.2">
      <c r="A17" s="54" t="s">
        <v>14</v>
      </c>
      <c r="B17" s="20">
        <v>53</v>
      </c>
      <c r="C17" s="29">
        <v>1.29</v>
      </c>
      <c r="D17" s="20">
        <v>69</v>
      </c>
      <c r="E17" s="12"/>
      <c r="F17" s="12"/>
      <c r="G17" s="12"/>
      <c r="H17" s="12"/>
    </row>
    <row r="18" spans="1:8" x14ac:dyDescent="0.2">
      <c r="A18" s="54" t="s">
        <v>15</v>
      </c>
      <c r="B18" s="20">
        <v>21</v>
      </c>
      <c r="C18" s="29">
        <v>1.29</v>
      </c>
      <c r="D18" s="20">
        <v>27</v>
      </c>
      <c r="E18" s="12"/>
      <c r="F18" s="12"/>
      <c r="G18" s="12"/>
      <c r="H18" s="12"/>
    </row>
    <row r="19" spans="1:8" x14ac:dyDescent="0.2">
      <c r="A19" s="55" t="s">
        <v>16</v>
      </c>
      <c r="B19" s="20">
        <v>0</v>
      </c>
      <c r="C19" s="29">
        <v>2.15</v>
      </c>
      <c r="D19" s="20">
        <v>0</v>
      </c>
      <c r="E19" s="12"/>
      <c r="F19" s="12"/>
      <c r="G19" s="12"/>
      <c r="H19" s="12"/>
    </row>
    <row r="20" spans="1:8" x14ac:dyDescent="0.2">
      <c r="A20" s="54" t="s">
        <v>17</v>
      </c>
      <c r="B20" s="20">
        <v>338</v>
      </c>
      <c r="C20" s="29">
        <v>1.93</v>
      </c>
      <c r="D20" s="20">
        <v>652</v>
      </c>
      <c r="E20" s="12"/>
      <c r="F20" s="12"/>
      <c r="G20" s="12"/>
      <c r="H20" s="12"/>
    </row>
    <row r="21" spans="1:8" x14ac:dyDescent="0.2">
      <c r="A21" s="54" t="s">
        <v>18</v>
      </c>
      <c r="B21" s="20">
        <v>15</v>
      </c>
      <c r="C21" s="29">
        <v>1.55</v>
      </c>
      <c r="D21" s="20">
        <v>23</v>
      </c>
      <c r="E21" s="12"/>
      <c r="F21" s="12"/>
      <c r="G21" s="12"/>
      <c r="H21" s="12"/>
    </row>
    <row r="22" spans="1:8" x14ac:dyDescent="0.2">
      <c r="A22" s="54" t="s">
        <v>19</v>
      </c>
      <c r="B22" s="20">
        <v>48</v>
      </c>
      <c r="C22" s="29">
        <v>1.91</v>
      </c>
      <c r="D22" s="20">
        <v>92</v>
      </c>
      <c r="E22" s="12"/>
      <c r="F22" s="12"/>
      <c r="G22" s="12"/>
      <c r="H22" s="12"/>
    </row>
    <row r="23" spans="1:8" x14ac:dyDescent="0.2">
      <c r="A23" s="54" t="s">
        <v>20</v>
      </c>
      <c r="B23" s="20">
        <v>246</v>
      </c>
      <c r="C23" s="29">
        <v>1.91</v>
      </c>
      <c r="D23" s="20">
        <v>471</v>
      </c>
      <c r="E23" s="12"/>
      <c r="F23" s="12"/>
      <c r="G23" s="12"/>
      <c r="H23" s="12"/>
    </row>
    <row r="24" spans="1:8" x14ac:dyDescent="0.2">
      <c r="A24" s="54" t="s">
        <v>21</v>
      </c>
      <c r="B24" s="20">
        <v>105</v>
      </c>
      <c r="C24" s="29">
        <v>1.43</v>
      </c>
      <c r="D24" s="20">
        <v>149</v>
      </c>
      <c r="E24" s="12"/>
      <c r="F24" s="12"/>
      <c r="G24" s="12"/>
      <c r="H24" s="12"/>
    </row>
    <row r="25" spans="1:8" x14ac:dyDescent="0.2">
      <c r="A25" s="54" t="s">
        <v>22</v>
      </c>
      <c r="B25" s="20">
        <v>64</v>
      </c>
      <c r="C25" s="29">
        <v>1.2</v>
      </c>
      <c r="D25" s="20">
        <v>77</v>
      </c>
      <c r="E25" s="12"/>
      <c r="F25" s="12"/>
      <c r="G25" s="12"/>
      <c r="H25" s="12"/>
    </row>
    <row r="26" spans="1:8" x14ac:dyDescent="0.2">
      <c r="A26" s="54" t="s">
        <v>23</v>
      </c>
      <c r="B26" s="20">
        <v>2</v>
      </c>
      <c r="C26" s="29">
        <v>2.13</v>
      </c>
      <c r="D26" s="20">
        <v>4</v>
      </c>
      <c r="E26" s="12"/>
      <c r="F26" s="12"/>
      <c r="G26" s="12"/>
      <c r="H26" s="12"/>
    </row>
    <row r="27" spans="1:8" x14ac:dyDescent="0.2">
      <c r="A27" s="54" t="s">
        <v>24</v>
      </c>
      <c r="B27" s="20">
        <v>150</v>
      </c>
      <c r="C27" s="29">
        <v>2.4500000000000002</v>
      </c>
      <c r="D27" s="20">
        <v>367</v>
      </c>
      <c r="E27" s="12"/>
      <c r="F27" s="12"/>
      <c r="G27" s="12"/>
      <c r="H27" s="12"/>
    </row>
    <row r="28" spans="1:8" x14ac:dyDescent="0.2">
      <c r="A28" s="54" t="s">
        <v>25</v>
      </c>
      <c r="B28" s="20">
        <v>158</v>
      </c>
      <c r="C28" s="29">
        <v>1.81</v>
      </c>
      <c r="D28" s="20">
        <v>287</v>
      </c>
      <c r="E28" s="12"/>
      <c r="F28" s="12"/>
      <c r="G28" s="12"/>
      <c r="H28" s="12"/>
    </row>
    <row r="29" spans="1:8" x14ac:dyDescent="0.2">
      <c r="A29" s="54" t="s">
        <v>26</v>
      </c>
      <c r="B29" s="20">
        <v>195</v>
      </c>
      <c r="C29" s="29">
        <v>1.24</v>
      </c>
      <c r="D29" s="20">
        <v>241</v>
      </c>
      <c r="E29" s="12"/>
      <c r="F29" s="12"/>
      <c r="G29" s="12"/>
      <c r="H29" s="12"/>
    </row>
    <row r="30" spans="1:8" x14ac:dyDescent="0.2">
      <c r="A30" s="54" t="s">
        <v>27</v>
      </c>
      <c r="B30" s="20">
        <v>360</v>
      </c>
      <c r="C30" s="29">
        <v>1.2</v>
      </c>
      <c r="D30" s="20">
        <v>430</v>
      </c>
      <c r="E30" s="12"/>
      <c r="F30" s="12"/>
      <c r="G30" s="12"/>
      <c r="H30" s="12"/>
    </row>
    <row r="31" spans="1:8" x14ac:dyDescent="0.2">
      <c r="A31" s="54" t="s">
        <v>28</v>
      </c>
      <c r="B31" s="20">
        <v>101</v>
      </c>
      <c r="C31" s="29">
        <v>1.77</v>
      </c>
      <c r="D31" s="20">
        <v>178</v>
      </c>
      <c r="E31" s="12"/>
      <c r="F31" s="12"/>
      <c r="G31" s="12"/>
      <c r="H31" s="12"/>
    </row>
    <row r="32" spans="1:8" ht="12" thickBot="1" x14ac:dyDescent="0.25">
      <c r="A32" s="56" t="s">
        <v>77</v>
      </c>
      <c r="B32" s="26">
        <v>5839</v>
      </c>
      <c r="C32" s="44"/>
      <c r="D32" s="26">
        <v>9078</v>
      </c>
      <c r="E32" s="13"/>
      <c r="F32" s="12"/>
      <c r="G32" s="12"/>
      <c r="H32" s="12"/>
    </row>
    <row r="33" spans="1:2" ht="15.75" customHeight="1" x14ac:dyDescent="0.2">
      <c r="A33" s="18" t="s">
        <v>55</v>
      </c>
      <c r="B33" s="18"/>
    </row>
  </sheetData>
  <mergeCells count="2">
    <mergeCell ref="A1:D1"/>
    <mergeCell ref="A2:D2"/>
  </mergeCells>
  <conditionalFormatting sqref="A5:D32">
    <cfRule type="expression" dxfId="2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pageSetUpPr fitToPage="1"/>
  </sheetPr>
  <dimension ref="A1:F28"/>
  <sheetViews>
    <sheetView showGridLines="0" zoomScaleNormal="100" zoomScaleSheetLayoutView="100" workbookViewId="0">
      <selection sqref="A1:AC1"/>
    </sheetView>
  </sheetViews>
  <sheetFormatPr defaultColWidth="9.140625" defaultRowHeight="11.25" x14ac:dyDescent="0.2"/>
  <cols>
    <col min="1" max="1" width="36.85546875" style="1" customWidth="1"/>
    <col min="2" max="2" width="12.140625" style="1" customWidth="1"/>
    <col min="3" max="3" width="9.140625" style="1"/>
    <col min="4" max="4" width="12.42578125" style="1" customWidth="1"/>
    <col min="5" max="6" width="9.140625" style="1"/>
    <col min="7" max="7" width="40.5703125" style="1" bestFit="1" customWidth="1"/>
    <col min="8" max="8" width="13.28515625" style="1" bestFit="1" customWidth="1"/>
    <col min="9" max="16384" width="9.140625" style="1"/>
  </cols>
  <sheetData>
    <row r="1" spans="1:6" ht="12" x14ac:dyDescent="0.2">
      <c r="A1" s="84" t="s">
        <v>117</v>
      </c>
      <c r="B1" s="85"/>
      <c r="C1" s="85"/>
      <c r="D1" s="85"/>
    </row>
    <row r="3" spans="1:6" ht="45" customHeight="1" x14ac:dyDescent="0.2">
      <c r="A3" s="57" t="s">
        <v>1</v>
      </c>
      <c r="B3" s="58" t="s">
        <v>114</v>
      </c>
      <c r="C3" s="59" t="s">
        <v>115</v>
      </c>
      <c r="D3" s="60" t="s">
        <v>116</v>
      </c>
      <c r="F3" s="4"/>
    </row>
    <row r="4" spans="1:6" x14ac:dyDescent="0.2">
      <c r="A4" s="12" t="s">
        <v>2</v>
      </c>
      <c r="B4" s="61">
        <v>254083</v>
      </c>
      <c r="C4" s="67">
        <v>113.521</v>
      </c>
      <c r="D4" s="61">
        <v>223820.26233031772</v>
      </c>
      <c r="E4" s="62"/>
      <c r="F4" s="63"/>
    </row>
    <row r="5" spans="1:6" x14ac:dyDescent="0.2">
      <c r="A5" s="1" t="s">
        <v>69</v>
      </c>
      <c r="B5" s="61">
        <v>200927</v>
      </c>
      <c r="C5" s="67">
        <v>125.06399999999999</v>
      </c>
      <c r="D5" s="61">
        <v>160659.34241668266</v>
      </c>
      <c r="E5" s="62"/>
      <c r="F5" s="63"/>
    </row>
    <row r="6" spans="1:6" x14ac:dyDescent="0.2">
      <c r="A6" s="12" t="s">
        <v>30</v>
      </c>
      <c r="B6" s="61">
        <v>196963</v>
      </c>
      <c r="C6" s="67">
        <v>114.931</v>
      </c>
      <c r="D6" s="61">
        <v>171374.9989123909</v>
      </c>
      <c r="E6" s="62"/>
      <c r="F6" s="63"/>
    </row>
    <row r="7" spans="1:6" x14ac:dyDescent="0.2">
      <c r="A7" s="12" t="s">
        <v>31</v>
      </c>
      <c r="B7" s="61">
        <v>57631</v>
      </c>
      <c r="C7" s="67">
        <v>108.572</v>
      </c>
      <c r="D7" s="61">
        <v>53080.904837342961</v>
      </c>
      <c r="E7" s="62"/>
      <c r="F7" s="63"/>
    </row>
    <row r="8" spans="1:6" x14ac:dyDescent="0.2">
      <c r="A8" s="12" t="s">
        <v>32</v>
      </c>
      <c r="B8" s="61">
        <v>1916</v>
      </c>
      <c r="C8" s="67">
        <v>104.07221690475319</v>
      </c>
      <c r="D8" s="61">
        <v>1841.0292938734281</v>
      </c>
      <c r="E8" s="62"/>
      <c r="F8" s="63"/>
    </row>
    <row r="9" spans="1:6" x14ac:dyDescent="0.2">
      <c r="A9" s="12" t="s">
        <v>33</v>
      </c>
      <c r="B9" s="61">
        <v>16865</v>
      </c>
      <c r="C9" s="67">
        <v>100.724</v>
      </c>
      <c r="D9" s="61">
        <v>16743.77506850403</v>
      </c>
      <c r="E9" s="62"/>
      <c r="F9" s="63"/>
    </row>
    <row r="10" spans="1:6" x14ac:dyDescent="0.2">
      <c r="A10" s="1" t="s">
        <v>70</v>
      </c>
      <c r="B10" s="61">
        <v>1437</v>
      </c>
      <c r="C10" s="67">
        <v>100.761</v>
      </c>
      <c r="D10" s="61">
        <v>1426.1470211689048</v>
      </c>
      <c r="E10" s="62"/>
      <c r="F10" s="63"/>
    </row>
    <row r="11" spans="1:6" x14ac:dyDescent="0.2">
      <c r="A11" s="1" t="s">
        <v>71</v>
      </c>
      <c r="B11" s="61">
        <v>2762</v>
      </c>
      <c r="C11" s="67">
        <v>100.792</v>
      </c>
      <c r="D11" s="61">
        <v>2740.2968489562668</v>
      </c>
      <c r="E11" s="62"/>
      <c r="F11" s="63"/>
    </row>
    <row r="12" spans="1:6" x14ac:dyDescent="0.2">
      <c r="A12" s="1" t="s">
        <v>72</v>
      </c>
      <c r="B12" s="61">
        <v>14225</v>
      </c>
      <c r="C12" s="67">
        <v>107.005</v>
      </c>
      <c r="D12" s="61">
        <v>13293.771319097239</v>
      </c>
      <c r="E12" s="62"/>
      <c r="F12" s="63"/>
    </row>
    <row r="13" spans="1:6" x14ac:dyDescent="0.2">
      <c r="A13" s="1" t="s">
        <v>73</v>
      </c>
      <c r="B13" s="61">
        <v>7170</v>
      </c>
      <c r="C13" s="67">
        <v>106.86199999999999</v>
      </c>
      <c r="D13" s="61">
        <v>6709.588066852577</v>
      </c>
      <c r="E13" s="62"/>
      <c r="F13" s="63"/>
    </row>
    <row r="14" spans="1:6" x14ac:dyDescent="0.2">
      <c r="A14" s="12" t="s">
        <v>35</v>
      </c>
      <c r="B14" s="61">
        <v>4967</v>
      </c>
      <c r="C14" s="67">
        <v>111.745</v>
      </c>
      <c r="D14" s="61">
        <v>4444.9416081256431</v>
      </c>
      <c r="E14" s="62"/>
      <c r="F14" s="63"/>
    </row>
    <row r="15" spans="1:6" x14ac:dyDescent="0.2">
      <c r="A15" s="1" t="s">
        <v>74</v>
      </c>
      <c r="B15" s="61">
        <v>44332</v>
      </c>
      <c r="C15" s="67">
        <v>131.0450895614577</v>
      </c>
      <c r="D15" s="61">
        <v>33829.577398403104</v>
      </c>
      <c r="E15" s="62"/>
      <c r="F15" s="63"/>
    </row>
    <row r="16" spans="1:6" ht="10.9" customHeight="1" x14ac:dyDescent="0.2">
      <c r="A16" s="1" t="s">
        <v>75</v>
      </c>
      <c r="B16" s="61">
        <v>874</v>
      </c>
      <c r="C16" s="67">
        <v>151.488</v>
      </c>
      <c r="D16" s="61">
        <v>576.94338825517536</v>
      </c>
      <c r="E16" s="62"/>
      <c r="F16" s="63"/>
    </row>
    <row r="17" spans="1:6" x14ac:dyDescent="0.2">
      <c r="A17" s="1" t="s">
        <v>14</v>
      </c>
      <c r="B17" s="61">
        <v>17256</v>
      </c>
      <c r="C17" s="67">
        <v>122.13532687626034</v>
      </c>
      <c r="D17" s="61">
        <v>14128.590344284803</v>
      </c>
      <c r="E17" s="62"/>
      <c r="F17" s="63"/>
    </row>
    <row r="18" spans="1:6" x14ac:dyDescent="0.2">
      <c r="A18" s="1" t="s">
        <v>76</v>
      </c>
      <c r="B18" s="61">
        <v>3155</v>
      </c>
      <c r="C18" s="67">
        <v>112.63500000000001</v>
      </c>
      <c r="D18" s="61">
        <v>2801.0831446708394</v>
      </c>
      <c r="E18" s="62"/>
      <c r="F18" s="63"/>
    </row>
    <row r="19" spans="1:6" x14ac:dyDescent="0.2">
      <c r="A19" s="12" t="s">
        <v>38</v>
      </c>
      <c r="B19" s="61">
        <v>1960</v>
      </c>
      <c r="C19" s="67">
        <v>112.63500000000001</v>
      </c>
      <c r="D19" s="61">
        <v>1740.1340613486041</v>
      </c>
      <c r="E19" s="62"/>
      <c r="F19" s="63"/>
    </row>
    <row r="20" spans="1:6" x14ac:dyDescent="0.2">
      <c r="A20" s="12" t="s">
        <v>17</v>
      </c>
      <c r="B20" s="61">
        <v>73622</v>
      </c>
      <c r="C20" s="67">
        <v>99.304612706701477</v>
      </c>
      <c r="D20" s="61">
        <v>74137.543053960966</v>
      </c>
      <c r="E20" s="62"/>
      <c r="F20" s="63"/>
    </row>
    <row r="21" spans="1:6" x14ac:dyDescent="0.2">
      <c r="A21" s="12" t="s">
        <v>18</v>
      </c>
      <c r="B21" s="61">
        <v>21534</v>
      </c>
      <c r="C21" s="67">
        <v>115.14700000000001</v>
      </c>
      <c r="D21" s="61">
        <v>18701.312235663976</v>
      </c>
      <c r="E21" s="62"/>
      <c r="F21" s="63"/>
    </row>
    <row r="22" spans="1:6" x14ac:dyDescent="0.2">
      <c r="A22" s="12" t="s">
        <v>19</v>
      </c>
      <c r="B22" s="61">
        <v>5553</v>
      </c>
      <c r="C22" s="67">
        <v>99.388999999999996</v>
      </c>
      <c r="D22" s="61">
        <v>5587.1374095724887</v>
      </c>
      <c r="E22" s="62"/>
      <c r="F22" s="63"/>
    </row>
    <row r="23" spans="1:6" x14ac:dyDescent="0.2">
      <c r="A23" s="12" t="s">
        <v>20</v>
      </c>
      <c r="B23" s="61">
        <v>23462</v>
      </c>
      <c r="C23" s="67">
        <v>111.968</v>
      </c>
      <c r="D23" s="61">
        <v>20954.201200342955</v>
      </c>
      <c r="E23" s="62"/>
      <c r="F23" s="63"/>
    </row>
    <row r="24" spans="1:6" x14ac:dyDescent="0.2">
      <c r="A24" s="12" t="s">
        <v>21</v>
      </c>
      <c r="B24" s="61">
        <v>40738</v>
      </c>
      <c r="C24" s="67">
        <v>119.40600000000001</v>
      </c>
      <c r="D24" s="61">
        <v>34117.213540358105</v>
      </c>
      <c r="E24" s="62"/>
      <c r="F24" s="63"/>
    </row>
    <row r="25" spans="1:6" x14ac:dyDescent="0.2">
      <c r="A25" s="12" t="s">
        <v>22</v>
      </c>
      <c r="B25" s="61">
        <v>14118</v>
      </c>
      <c r="C25" s="67">
        <v>110.13881195216526</v>
      </c>
      <c r="D25" s="61">
        <v>12818.369609917014</v>
      </c>
      <c r="E25" s="62"/>
      <c r="F25" s="63"/>
    </row>
    <row r="26" spans="1:6" x14ac:dyDescent="0.2">
      <c r="A26" s="12" t="s">
        <v>39</v>
      </c>
      <c r="B26" s="61">
        <v>176075</v>
      </c>
      <c r="C26" s="67">
        <v>163.99299999999999</v>
      </c>
      <c r="D26" s="61">
        <v>107367.38763239895</v>
      </c>
      <c r="E26" s="62"/>
      <c r="F26" s="63"/>
    </row>
    <row r="27" spans="1:6" x14ac:dyDescent="0.2">
      <c r="A27" s="12" t="s">
        <v>85</v>
      </c>
      <c r="B27" s="61">
        <v>207570</v>
      </c>
      <c r="C27" s="67">
        <v>116.258</v>
      </c>
      <c r="D27" s="61">
        <v>178542.55191040618</v>
      </c>
      <c r="E27" s="62"/>
      <c r="F27" s="63"/>
    </row>
    <row r="28" spans="1:6" x14ac:dyDescent="0.2">
      <c r="A28" s="56" t="s">
        <v>77</v>
      </c>
      <c r="B28" s="72">
        <v>1389195</v>
      </c>
      <c r="C28" s="73">
        <v>120.61518367571939</v>
      </c>
      <c r="D28" s="72">
        <v>1151757.9774491147</v>
      </c>
      <c r="E28" s="62"/>
      <c r="F28" s="63"/>
    </row>
  </sheetData>
  <mergeCells count="1">
    <mergeCell ref="A1:D1"/>
  </mergeCells>
  <conditionalFormatting sqref="A1:D1">
    <cfRule type="expression" dxfId="1" priority="2">
      <formula>MOD(ROW(),2)=0</formula>
    </cfRule>
  </conditionalFormatting>
  <conditionalFormatting sqref="A4:D28">
    <cfRule type="expression" dxfId="0" priority="1">
      <formula>MOD(ROW(),2)=0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Table 1. AU24</vt:lpstr>
      <vt:lpstr>Table 2. AU24</vt:lpstr>
      <vt:lpstr>Table 3. AU24</vt:lpstr>
      <vt:lpstr>Table 4. AU24</vt:lpstr>
      <vt:lpstr>Table 5. AU24</vt:lpstr>
      <vt:lpstr>Table 6. AU24</vt:lpstr>
      <vt:lpstr>Table 7. AU24</vt:lpstr>
      <vt:lpstr>Table 8. AU24</vt:lpstr>
      <vt:lpstr>'Table 1. AU24'!Print_Titles</vt:lpstr>
      <vt:lpstr>'Table 2. AU24'!Print_Titles</vt:lpstr>
      <vt:lpstr>'Table 3. AU24'!Print_Titles</vt:lpstr>
      <vt:lpstr>'Table 4. AU24'!Print_Titles</vt:lpstr>
      <vt:lpstr>'Table 5. AU24'!Print_Titles</vt:lpstr>
      <vt:lpstr>'Table 6. AU24'!Print_Titles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Arcand, Hunter</cp:lastModifiedBy>
  <cp:lastPrinted>2019-10-15T02:39:40Z</cp:lastPrinted>
  <dcterms:created xsi:type="dcterms:W3CDTF">2019-10-15T02:12:06Z</dcterms:created>
  <dcterms:modified xsi:type="dcterms:W3CDTF">2025-02-07T17:19:17Z</dcterms:modified>
</cp:coreProperties>
</file>